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17" documentId="13_ncr:1_{D98DFA25-1C88-0E4E-971E-26CD4C598489}" xr6:coauthVersionLast="36" xr6:coauthVersionMax="47" xr10:uidLastSave="{246E472C-A607-4319-8FED-46417AC9C498}"/>
  <bookViews>
    <workbookView xWindow="9285" yWindow="1200" windowWidth="27495" windowHeight="16440" tabRatio="702" xr2:uid="{C81EFB4B-8275-0A44-B38A-1EA05D306D7B}"/>
  </bookViews>
  <sheets>
    <sheet name="団体戦参加承諾書" sheetId="9" r:id="rId1"/>
    <sheet name="団体申込書" sheetId="5" r:id="rId2"/>
    <sheet name="個人申込用紙" sheetId="1" r:id="rId3"/>
    <sheet name="審判・補助員・監督コーチ" sheetId="3" r:id="rId4"/>
    <sheet name="編集不可" sheetId="2" r:id="rId5"/>
    <sheet name="計量カード" sheetId="10" r:id="rId6"/>
  </sheets>
  <externalReferences>
    <externalReference r:id="rId7"/>
  </externalReferences>
  <definedNames>
    <definedName name="_xlnm._FilterDatabase" localSheetId="5" hidden="1">計量カード!$A$5:$I$55</definedName>
    <definedName name="_xlnm.Print_Area" localSheetId="0">団体戦参加承諾書!$A$1:$AF$30</definedName>
    <definedName name="カテゴリ">編集不可!$L$2:$L$4</definedName>
    <definedName name="カテゴリー">編集不可!$L$1:$L$4</definedName>
    <definedName name="学年">編集不可!$B$1:$J$1</definedName>
    <definedName name="小学1・2年">編集不可!$C$2:$C$8</definedName>
    <definedName name="小学3・4年">編集不可!$D$2:$D$9</definedName>
    <definedName name="小学5・6年">編集不可!$E$2:$E$10</definedName>
    <definedName name="小学女子3・4年">編集不可!$F$2:$F$7</definedName>
    <definedName name="小学女子5・6年">編集不可!$G$2:$G$8</definedName>
    <definedName name="性別">編集不可!$A$2:$A$3</definedName>
    <definedName name="中学生">編集不可!$H$2:$H$10</definedName>
    <definedName name="中学生女子">編集不可!$I$2:$I$9</definedName>
    <definedName name="日程" localSheetId="3">編集不可!$M$2:$M$3</definedName>
    <definedName name="日程">編集不可!$M$2:$M$3</definedName>
    <definedName name="幼年">編集不可!$B$2:$B$9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C7" i="10"/>
  <c r="C6" i="10"/>
  <c r="A21" i="3"/>
  <c r="A20" i="3"/>
  <c r="A19" i="3"/>
  <c r="A18" i="3"/>
  <c r="A17" i="3"/>
  <c r="I12" i="3"/>
  <c r="I11" i="3"/>
  <c r="I10" i="3"/>
  <c r="I9" i="3"/>
  <c r="I8" i="3"/>
  <c r="A9" i="3"/>
  <c r="A10" i="3"/>
  <c r="A11" i="3"/>
  <c r="A12" i="3"/>
  <c r="A8" i="3"/>
  <c r="D3" i="10"/>
  <c r="I3" i="10"/>
  <c r="B3" i="10"/>
  <c r="B6" i="10"/>
  <c r="B12" i="10"/>
  <c r="B23" i="3"/>
  <c r="B14" i="3"/>
  <c r="B5" i="3"/>
  <c r="G7" i="1" l="1"/>
  <c r="B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0" i="10"/>
  <c r="C10" i="10"/>
  <c r="D10" i="10"/>
  <c r="E10" i="10"/>
  <c r="F10" i="10"/>
  <c r="B11" i="10"/>
  <c r="C11" i="10"/>
  <c r="D11" i="10"/>
  <c r="E11" i="10"/>
  <c r="F11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B22" i="10"/>
  <c r="C22" i="10"/>
  <c r="D22" i="10"/>
  <c r="E22" i="10"/>
  <c r="F22" i="10"/>
  <c r="B23" i="10"/>
  <c r="C23" i="10"/>
  <c r="D23" i="10"/>
  <c r="E23" i="10"/>
  <c r="F23" i="10"/>
  <c r="B24" i="10"/>
  <c r="C24" i="10"/>
  <c r="D24" i="10"/>
  <c r="E24" i="10"/>
  <c r="F24" i="10"/>
  <c r="B25" i="10"/>
  <c r="C25" i="10"/>
  <c r="D25" i="10"/>
  <c r="E25" i="10"/>
  <c r="F25" i="10"/>
  <c r="B26" i="10"/>
  <c r="C26" i="10"/>
  <c r="D26" i="10"/>
  <c r="E26" i="10"/>
  <c r="F26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0" i="10"/>
  <c r="C30" i="10"/>
  <c r="D30" i="10"/>
  <c r="E30" i="10"/>
  <c r="F30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B35" i="10"/>
  <c r="C35" i="10"/>
  <c r="D35" i="10"/>
  <c r="E35" i="10"/>
  <c r="F35" i="10"/>
  <c r="B36" i="10"/>
  <c r="C36" i="10"/>
  <c r="D36" i="10"/>
  <c r="E36" i="10"/>
  <c r="F36" i="10"/>
  <c r="B37" i="10"/>
  <c r="C37" i="10"/>
  <c r="D37" i="10"/>
  <c r="E37" i="10"/>
  <c r="F37" i="10"/>
  <c r="B38" i="10"/>
  <c r="C38" i="10"/>
  <c r="D38" i="10"/>
  <c r="E38" i="10"/>
  <c r="F38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B52" i="10"/>
  <c r="C52" i="10"/>
  <c r="D52" i="10"/>
  <c r="E52" i="10"/>
  <c r="F52" i="10"/>
  <c r="B53" i="10"/>
  <c r="C53" i="10"/>
  <c r="D53" i="10"/>
  <c r="E53" i="10"/>
  <c r="F53" i="10"/>
  <c r="B54" i="10"/>
  <c r="C54" i="10"/>
  <c r="D54" i="10"/>
  <c r="E54" i="10"/>
  <c r="F54" i="10"/>
  <c r="B55" i="10"/>
  <c r="C55" i="10"/>
  <c r="D55" i="10"/>
  <c r="E55" i="10"/>
  <c r="F55" i="10"/>
  <c r="D6" i="10"/>
  <c r="E6" i="10"/>
  <c r="F6" i="10"/>
</calcChain>
</file>

<file path=xl/sharedStrings.xml><?xml version="1.0" encoding="utf-8"?>
<sst xmlns="http://schemas.openxmlformats.org/spreadsheetml/2006/main" count="193" uniqueCount="178">
  <si>
    <t>種別</t>
    <rPh sb="0" eb="2">
      <t>シュベツ</t>
    </rPh>
    <phoneticPr fontId="2"/>
  </si>
  <si>
    <t>階級</t>
    <rPh sb="0" eb="2">
      <t>カイキュウ</t>
    </rPh>
    <phoneticPr fontId="2"/>
  </si>
  <si>
    <t>学年</t>
    <rPh sb="0" eb="2">
      <t>ガクネン</t>
    </rPh>
    <phoneticPr fontId="2"/>
  </si>
  <si>
    <t>現体重</t>
    <rPh sb="0" eb="3">
      <t>ゲンタイジュウ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</si>
  <si>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</si>
  <si>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</si>
  <si>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幼年</t>
    <rPh sb="0" eb="2">
      <t>ヨウネン</t>
    </rPh>
    <phoneticPr fontId="1"/>
  </si>
  <si>
    <t>中学生</t>
    <rPh sb="0" eb="3">
      <t>チュウガクセイ</t>
    </rPh>
    <phoneticPr fontId="1"/>
  </si>
  <si>
    <t>中学生女子</t>
    <rPh sb="0" eb="3">
      <t>チュウガクセイ</t>
    </rPh>
    <rPh sb="3" eb="5">
      <t>ジョシ</t>
    </rPh>
    <phoneticPr fontId="1"/>
  </si>
  <si>
    <t>年少の部</t>
    <rPh sb="0" eb="2">
      <t>ネンショウ</t>
    </rPh>
    <rPh sb="3" eb="4">
      <t>ブ</t>
    </rPh>
    <phoneticPr fontId="1"/>
  </si>
  <si>
    <t>小学1・2年</t>
    <rPh sb="0" eb="1">
      <t>ショウ</t>
    </rPh>
    <rPh sb="1" eb="2">
      <t>ガク</t>
    </rPh>
    <rPh sb="5" eb="6">
      <t>ネン</t>
    </rPh>
    <phoneticPr fontId="1"/>
  </si>
  <si>
    <t>小学3・4年</t>
    <rPh sb="0" eb="1">
      <t>ショウ</t>
    </rPh>
    <rPh sb="1" eb="2">
      <t>ガク</t>
    </rPh>
    <rPh sb="5" eb="6">
      <t>ネン</t>
    </rPh>
    <phoneticPr fontId="1"/>
  </si>
  <si>
    <t>小学5・6年</t>
    <rPh sb="0" eb="1">
      <t>ショウ</t>
    </rPh>
    <rPh sb="1" eb="2">
      <t>ガク</t>
    </rPh>
    <rPh sb="5" eb="6">
      <t>ネン</t>
    </rPh>
    <phoneticPr fontId="1"/>
  </si>
  <si>
    <t>小学女子3・4年</t>
    <rPh sb="0" eb="1">
      <t>ショウ</t>
    </rPh>
    <rPh sb="1" eb="2">
      <t>ガク</t>
    </rPh>
    <rPh sb="2" eb="4">
      <t>ジョシ</t>
    </rPh>
    <rPh sb="7" eb="8">
      <t>ネン</t>
    </rPh>
    <phoneticPr fontId="1"/>
  </si>
  <si>
    <t>幼年17㎏級</t>
    <rPh sb="0" eb="2">
      <t>ヨウネン</t>
    </rPh>
    <rPh sb="4" eb="6">
      <t>kgキュウ</t>
    </rPh>
    <phoneticPr fontId="1"/>
  </si>
  <si>
    <t>幼年19㎏級</t>
    <rPh sb="0" eb="2">
      <t>ヨウネン</t>
    </rPh>
    <rPh sb="4" eb="6">
      <t>kgキュウ</t>
    </rPh>
    <phoneticPr fontId="1"/>
  </si>
  <si>
    <t>幼年21㎏級</t>
    <rPh sb="0" eb="2">
      <t>ヨウネン</t>
    </rPh>
    <rPh sb="4" eb="6">
      <t>kgキュウ</t>
    </rPh>
    <phoneticPr fontId="1"/>
  </si>
  <si>
    <t>幼年23㎏級</t>
    <rPh sb="0" eb="2">
      <t>ヨウネン</t>
    </rPh>
    <rPh sb="4" eb="6">
      <t>kgキュウ</t>
    </rPh>
    <phoneticPr fontId="1"/>
  </si>
  <si>
    <t>幼年25㎏級</t>
    <rPh sb="0" eb="2">
      <t>ヨウネン</t>
    </rPh>
    <rPh sb="4" eb="6">
      <t>kgキュウ</t>
    </rPh>
    <phoneticPr fontId="1"/>
  </si>
  <si>
    <t>幼年28㎏級</t>
    <rPh sb="0" eb="2">
      <t>ヨウネン</t>
    </rPh>
    <rPh sb="4" eb="6">
      <t>kgキュウ</t>
    </rPh>
    <phoneticPr fontId="1"/>
  </si>
  <si>
    <t>幼年+28㎏級</t>
    <rPh sb="0" eb="2">
      <t>ヨウネン</t>
    </rPh>
    <rPh sb="5" eb="7">
      <t>kgキュウ</t>
    </rPh>
    <phoneticPr fontId="1"/>
  </si>
  <si>
    <t>小1・2年20㎏級</t>
    <rPh sb="0" eb="1">
      <t>ショウ</t>
    </rPh>
    <rPh sb="4" eb="5">
      <t>ネン</t>
    </rPh>
    <rPh sb="7" eb="9">
      <t>kgキュウ</t>
    </rPh>
    <phoneticPr fontId="1"/>
  </si>
  <si>
    <t>小1・2年22㎏級</t>
    <rPh sb="0" eb="1">
      <t>ショウ</t>
    </rPh>
    <rPh sb="4" eb="5">
      <t>ネン</t>
    </rPh>
    <rPh sb="7" eb="9">
      <t>kgキュウ</t>
    </rPh>
    <phoneticPr fontId="1"/>
  </si>
  <si>
    <t>小1・2年25㎏級</t>
    <rPh sb="0" eb="1">
      <t>ショウ</t>
    </rPh>
    <rPh sb="4" eb="5">
      <t>ネン</t>
    </rPh>
    <rPh sb="7" eb="9">
      <t>kgキュウ</t>
    </rPh>
    <phoneticPr fontId="1"/>
  </si>
  <si>
    <t>小1・2年28㎏級</t>
    <rPh sb="0" eb="1">
      <t>ショウ</t>
    </rPh>
    <rPh sb="4" eb="5">
      <t>ネン</t>
    </rPh>
    <rPh sb="7" eb="9">
      <t>kgキュウ</t>
    </rPh>
    <phoneticPr fontId="1"/>
  </si>
  <si>
    <t>小1・2年31㎏級</t>
    <rPh sb="0" eb="1">
      <t>ショウ</t>
    </rPh>
    <rPh sb="4" eb="5">
      <t>ネン</t>
    </rPh>
    <rPh sb="7" eb="9">
      <t>kgキュウ</t>
    </rPh>
    <phoneticPr fontId="1"/>
  </si>
  <si>
    <t>小1・2年35㎏級</t>
    <rPh sb="0" eb="1">
      <t>ショウ</t>
    </rPh>
    <rPh sb="4" eb="5">
      <t>ネン</t>
    </rPh>
    <rPh sb="7" eb="9">
      <t>kgキュウ</t>
    </rPh>
    <phoneticPr fontId="1"/>
  </si>
  <si>
    <t>小1・2年+35㎏級</t>
    <rPh sb="0" eb="1">
      <t>ショウ</t>
    </rPh>
    <rPh sb="4" eb="5">
      <t>ネン</t>
    </rPh>
    <rPh sb="8" eb="10">
      <t>kgキュウ</t>
    </rPh>
    <phoneticPr fontId="1"/>
  </si>
  <si>
    <t>小3・4年25㎏級</t>
    <rPh sb="0" eb="1">
      <t>ショウ</t>
    </rPh>
    <rPh sb="4" eb="5">
      <t>ネン</t>
    </rPh>
    <rPh sb="7" eb="9">
      <t>kgキュウ</t>
    </rPh>
    <phoneticPr fontId="1"/>
  </si>
  <si>
    <t>小3・4年27㎏級</t>
    <rPh sb="0" eb="1">
      <t>ショウ</t>
    </rPh>
    <rPh sb="4" eb="5">
      <t>ネン</t>
    </rPh>
    <rPh sb="7" eb="9">
      <t>kgキュウ</t>
    </rPh>
    <phoneticPr fontId="1"/>
  </si>
  <si>
    <t>小3・4年30㎏級</t>
    <rPh sb="0" eb="1">
      <t>ショウ</t>
    </rPh>
    <rPh sb="4" eb="5">
      <t>ネン</t>
    </rPh>
    <rPh sb="7" eb="9">
      <t>kgキュウ</t>
    </rPh>
    <phoneticPr fontId="1"/>
  </si>
  <si>
    <t>小3・4年42㎏級</t>
    <rPh sb="0" eb="1">
      <t>ショウ</t>
    </rPh>
    <rPh sb="4" eb="5">
      <t>ネン</t>
    </rPh>
    <rPh sb="7" eb="9">
      <t>kgキュウ</t>
    </rPh>
    <phoneticPr fontId="1"/>
  </si>
  <si>
    <t>小5・6年30㎏級</t>
    <rPh sb="0" eb="1">
      <t>ショウ</t>
    </rPh>
    <rPh sb="4" eb="5">
      <t>ネン</t>
    </rPh>
    <rPh sb="7" eb="9">
      <t>kgキュウ</t>
    </rPh>
    <phoneticPr fontId="1"/>
  </si>
  <si>
    <t>小5・6年33㎏級</t>
    <rPh sb="0" eb="1">
      <t>ショウ</t>
    </rPh>
    <rPh sb="4" eb="5">
      <t>ネン</t>
    </rPh>
    <rPh sb="7" eb="9">
      <t>kgキュウ</t>
    </rPh>
    <phoneticPr fontId="1"/>
  </si>
  <si>
    <t>小5・6年36㎏級</t>
    <rPh sb="0" eb="1">
      <t>ショウ</t>
    </rPh>
    <rPh sb="4" eb="5">
      <t>ネン</t>
    </rPh>
    <rPh sb="7" eb="9">
      <t>kgキュウ</t>
    </rPh>
    <phoneticPr fontId="1"/>
  </si>
  <si>
    <t>小5・6年39㎏級</t>
    <rPh sb="0" eb="1">
      <t>ショウ</t>
    </rPh>
    <rPh sb="4" eb="5">
      <t>ネン</t>
    </rPh>
    <rPh sb="7" eb="9">
      <t>kgキュウ</t>
    </rPh>
    <phoneticPr fontId="1"/>
  </si>
  <si>
    <t>小5・6年42㎏級</t>
    <rPh sb="0" eb="1">
      <t>ショウ</t>
    </rPh>
    <rPh sb="4" eb="5">
      <t>ネン</t>
    </rPh>
    <rPh sb="7" eb="9">
      <t>kgキュウ</t>
    </rPh>
    <phoneticPr fontId="1"/>
  </si>
  <si>
    <t>小5・6年45㎏級</t>
    <rPh sb="0" eb="1">
      <t>ショウ</t>
    </rPh>
    <rPh sb="4" eb="5">
      <t>ネン</t>
    </rPh>
    <rPh sb="7" eb="9">
      <t>kgキュウ</t>
    </rPh>
    <phoneticPr fontId="1"/>
  </si>
  <si>
    <t>小5・6年50㎏級</t>
    <rPh sb="0" eb="1">
      <t>ショウ</t>
    </rPh>
    <rPh sb="4" eb="5">
      <t>ネン</t>
    </rPh>
    <rPh sb="7" eb="9">
      <t>kgキュウ</t>
    </rPh>
    <phoneticPr fontId="1"/>
  </si>
  <si>
    <t>小5・6年55㎏級</t>
    <rPh sb="0" eb="1">
      <t>ショウ</t>
    </rPh>
    <rPh sb="4" eb="5">
      <t>ネン</t>
    </rPh>
    <rPh sb="7" eb="9">
      <t>kgキュウ</t>
    </rPh>
    <phoneticPr fontId="1"/>
  </si>
  <si>
    <t>小5・6年+55㎏級</t>
    <rPh sb="0" eb="1">
      <t>ショウ</t>
    </rPh>
    <rPh sb="4" eb="5">
      <t>ネン</t>
    </rPh>
    <rPh sb="8" eb="10">
      <t>kgキュウ</t>
    </rPh>
    <phoneticPr fontId="1"/>
  </si>
  <si>
    <t>小女3・4年25㎏級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</si>
  <si>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小女3・4年28㎏級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</si>
  <si>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小女3・4年32㎏級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</si>
  <si>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小女3・4年36㎏級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</si>
  <si>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小女3・4年40㎏級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</si>
  <si>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小女3・4年+40㎏級</t>
    <rPh sb="0" eb="1">
      <t>ショウ</t>
    </rPh>
    <rPh sb="1" eb="2">
      <t>ジョ</t>
    </rPh>
    <rPh sb="5" eb="6">
      <t>ネン</t>
    </rPh>
    <rPh sb="9" eb="11">
      <t>kgキュウ</t>
    </rPh>
    <phoneticPr fontId="1"/>
  </si>
  <si>
    <t>小女5・6年30㎏級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</si>
  <si>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小女5・6年33㎏級</t>
    <rPh sb="0" eb="2">
      <t>ショウジョ</t>
    </rPh>
    <rPh sb="5" eb="6">
      <t>ネン</t>
    </rPh>
    <rPh sb="8" eb="10">
      <t>kgキュウ</t>
    </rPh>
    <phoneticPr fontId="1"/>
  </si>
  <si>
    <t>小女5・6年36㎏級</t>
    <rPh sb="0" eb="2">
      <t>ショウジョ</t>
    </rPh>
    <rPh sb="5" eb="6">
      <t>ネン</t>
    </rPh>
    <rPh sb="8" eb="10">
      <t>kgキュウ</t>
    </rPh>
    <phoneticPr fontId="1"/>
  </si>
  <si>
    <t>小女5・6年40㎏級</t>
    <rPh sb="0" eb="2">
      <t>ショウジョ</t>
    </rPh>
    <rPh sb="5" eb="6">
      <t>ネン</t>
    </rPh>
    <rPh sb="8" eb="10">
      <t>kgキュウ</t>
    </rPh>
    <phoneticPr fontId="1"/>
  </si>
  <si>
    <t>小女5・6年45㎏級</t>
    <rPh sb="0" eb="2">
      <t>ショウジョ</t>
    </rPh>
    <rPh sb="5" eb="6">
      <t>ネン</t>
    </rPh>
    <rPh sb="8" eb="10">
      <t>kgキュウ</t>
    </rPh>
    <phoneticPr fontId="1"/>
  </si>
  <si>
    <t>小女5・6年50㎏級</t>
    <rPh sb="0" eb="2">
      <t>ショウジョ</t>
    </rPh>
    <rPh sb="5" eb="6">
      <t>ネン</t>
    </rPh>
    <rPh sb="8" eb="10">
      <t>kgキュウ</t>
    </rPh>
    <phoneticPr fontId="1"/>
  </si>
  <si>
    <t>小女5・6年+50㎏級</t>
    <rPh sb="0" eb="2">
      <t>ショウジョ</t>
    </rPh>
    <rPh sb="5" eb="6">
      <t>ネン</t>
    </rPh>
    <rPh sb="9" eb="11">
      <t>kgキュウ</t>
    </rPh>
    <phoneticPr fontId="1"/>
  </si>
  <si>
    <t>中学40㎏級</t>
    <rPh sb="0" eb="2">
      <t>チュウガク</t>
    </rPh>
    <rPh sb="4" eb="6">
      <t>kgキュウ</t>
    </rPh>
    <phoneticPr fontId="1"/>
  </si>
  <si>
    <t>中学45㎏級</t>
    <rPh sb="0" eb="2">
      <t>チュウガク</t>
    </rPh>
    <rPh sb="4" eb="6">
      <t>kgキュウ</t>
    </rPh>
    <phoneticPr fontId="1"/>
  </si>
  <si>
    <t>中学50㎏級</t>
    <rPh sb="0" eb="2">
      <t>チュウガク</t>
    </rPh>
    <rPh sb="4" eb="6">
      <t>kgキュウ</t>
    </rPh>
    <phoneticPr fontId="1"/>
  </si>
  <si>
    <t>中学55㎏級</t>
    <rPh sb="0" eb="2">
      <t>チュウガク</t>
    </rPh>
    <rPh sb="4" eb="6">
      <t>kgキュウ</t>
    </rPh>
    <phoneticPr fontId="1"/>
  </si>
  <si>
    <t>中学60㎏級</t>
    <rPh sb="0" eb="2">
      <t>チュウガク</t>
    </rPh>
    <rPh sb="4" eb="6">
      <t>kgキュウ</t>
    </rPh>
    <phoneticPr fontId="1"/>
  </si>
  <si>
    <t>中学65㎏級</t>
    <rPh sb="0" eb="2">
      <t>チュウガク</t>
    </rPh>
    <rPh sb="4" eb="6">
      <t>kgキュウ</t>
    </rPh>
    <phoneticPr fontId="1"/>
  </si>
  <si>
    <t>中学70㎏級</t>
    <rPh sb="0" eb="2">
      <t>チュウガク</t>
    </rPh>
    <rPh sb="4" eb="6">
      <t>kgキュウ</t>
    </rPh>
    <phoneticPr fontId="1"/>
  </si>
  <si>
    <t>中学75㎏級</t>
    <rPh sb="0" eb="2">
      <t>チュウガク</t>
    </rPh>
    <rPh sb="4" eb="6">
      <t>kgキュウ</t>
    </rPh>
    <phoneticPr fontId="1"/>
  </si>
  <si>
    <t>中学75-90㎏級</t>
    <rPh sb="0" eb="2">
      <t>チュウガク</t>
    </rPh>
    <rPh sb="7" eb="9">
      <t>kgキュウ</t>
    </rPh>
    <phoneticPr fontId="1"/>
  </si>
  <si>
    <t>中学女子35㎏級</t>
    <rPh sb="0" eb="2">
      <t>チュウガク</t>
    </rPh>
    <rPh sb="2" eb="3">
      <t>ジョ</t>
    </rPh>
    <rPh sb="3" eb="4">
      <t>コ</t>
    </rPh>
    <rPh sb="6" eb="8">
      <t>kgキュウ</t>
    </rPh>
    <phoneticPr fontId="1"/>
  </si>
  <si>
    <t>中学女子40㎏級</t>
    <rPh sb="0" eb="4">
      <t>チュウガクジョシ</t>
    </rPh>
    <rPh sb="6" eb="8">
      <t>kgキュウ</t>
    </rPh>
    <phoneticPr fontId="1"/>
  </si>
  <si>
    <t>中学女子45㎏級</t>
    <rPh sb="0" eb="4">
      <t>チュウガクジョシ</t>
    </rPh>
    <rPh sb="6" eb="8">
      <t>kgキュウ</t>
    </rPh>
    <phoneticPr fontId="1"/>
  </si>
  <si>
    <t>中学女子50㎏級</t>
    <rPh sb="0" eb="2">
      <t>チュウガク</t>
    </rPh>
    <rPh sb="2" eb="4">
      <t>ジョシ</t>
    </rPh>
    <rPh sb="6" eb="8">
      <t>kgキュウ</t>
    </rPh>
    <phoneticPr fontId="1"/>
  </si>
  <si>
    <t>中学女子55㎏級</t>
    <rPh sb="0" eb="4">
      <t>チュウガクジョシ</t>
    </rPh>
    <rPh sb="6" eb="8">
      <t>kgキュウ</t>
    </rPh>
    <phoneticPr fontId="1"/>
  </si>
  <si>
    <t>中学女子60㎏級</t>
    <rPh sb="0" eb="4">
      <t>チュウガクジョシ</t>
    </rPh>
    <rPh sb="6" eb="8">
      <t>kgキュウ</t>
    </rPh>
    <phoneticPr fontId="1"/>
  </si>
  <si>
    <t>中学女子65㎏級</t>
    <rPh sb="0" eb="4">
      <t>チュウガクジョシ</t>
    </rPh>
    <rPh sb="6" eb="8">
      <t>kgキュウ</t>
    </rPh>
    <phoneticPr fontId="1"/>
  </si>
  <si>
    <t>中学女子65-75㎏級</t>
    <rPh sb="0" eb="4">
      <t>チュウガクジョシ</t>
    </rPh>
    <rPh sb="9" eb="11">
      <t>kgキュウ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</si>
  <si>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</si>
  <si>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</si>
  <si>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学年</t>
    <rPh sb="0" eb="2">
      <t xml:space="preserve">ガクネン </t>
    </rPh>
    <phoneticPr fontId="1"/>
  </si>
  <si>
    <t>年少</t>
    <rPh sb="0" eb="2">
      <t xml:space="preserve">ネンショウ </t>
    </rPh>
    <phoneticPr fontId="1"/>
  </si>
  <si>
    <t>幼年</t>
    <rPh sb="0" eb="2">
      <t xml:space="preserve">ヨウネン </t>
    </rPh>
    <phoneticPr fontId="1"/>
  </si>
  <si>
    <t>小1</t>
    <rPh sb="0" eb="1">
      <t xml:space="preserve">ショウガク </t>
    </rPh>
    <phoneticPr fontId="1"/>
  </si>
  <si>
    <t>小2</t>
    <rPh sb="0" eb="1">
      <t xml:space="preserve">ショウガク </t>
    </rPh>
    <phoneticPr fontId="1"/>
  </si>
  <si>
    <t>小3</t>
    <rPh sb="0" eb="1">
      <t xml:space="preserve">ショウガク </t>
    </rPh>
    <phoneticPr fontId="1"/>
  </si>
  <si>
    <t>小4</t>
    <rPh sb="0" eb="1">
      <t xml:space="preserve">ショウガク </t>
    </rPh>
    <phoneticPr fontId="1"/>
  </si>
  <si>
    <t>小5</t>
    <rPh sb="0" eb="1">
      <t xml:space="preserve">ショウガク </t>
    </rPh>
    <phoneticPr fontId="1"/>
  </si>
  <si>
    <t>小6</t>
    <rPh sb="0" eb="1">
      <t xml:space="preserve">ショウガク </t>
    </rPh>
    <phoneticPr fontId="1"/>
  </si>
  <si>
    <t>中1</t>
    <rPh sb="0" eb="1">
      <t xml:space="preserve">チュウ </t>
    </rPh>
    <phoneticPr fontId="1"/>
  </si>
  <si>
    <t>中2</t>
    <rPh sb="0" eb="1">
      <t xml:space="preserve">チュウ </t>
    </rPh>
    <phoneticPr fontId="1"/>
  </si>
  <si>
    <t>中3</t>
    <rPh sb="0" eb="1">
      <t xml:space="preserve">チュウ </t>
    </rPh>
    <phoneticPr fontId="1"/>
  </si>
  <si>
    <t>小学生の部</t>
    <rPh sb="0" eb="3">
      <t xml:space="preserve">ショウガクセイノ </t>
    </rPh>
    <rPh sb="4" eb="5">
      <t xml:space="preserve">ブ </t>
    </rPh>
    <phoneticPr fontId="1"/>
  </si>
  <si>
    <t>サイズ</t>
    <phoneticPr fontId="1"/>
  </si>
  <si>
    <t>S</t>
    <phoneticPr fontId="1"/>
  </si>
  <si>
    <t>M</t>
    <phoneticPr fontId="1"/>
  </si>
  <si>
    <t>L</t>
    <phoneticPr fontId="1"/>
  </si>
  <si>
    <t>中学生の部</t>
    <rPh sb="0" eb="1">
      <t xml:space="preserve">チュウ </t>
    </rPh>
    <rPh sb="1" eb="3">
      <t xml:space="preserve">ショウガクセイノ </t>
    </rPh>
    <rPh sb="4" eb="5">
      <t xml:space="preserve">ブ </t>
    </rPh>
    <phoneticPr fontId="1"/>
  </si>
  <si>
    <t>氏名</t>
    <rPh sb="0" eb="2">
      <t xml:space="preserve">しめい </t>
    </rPh>
    <phoneticPr fontId="1" type="Hiragana"/>
  </si>
  <si>
    <t>性別</t>
    <rPh sb="0" eb="2">
      <t>せいべ</t>
    </rPh>
    <phoneticPr fontId="1" type="Hiragana" alignment="noControl"/>
  </si>
  <si>
    <t>小3・4年33㎏級</t>
    <rPh sb="0" eb="1">
      <t>ショウ</t>
    </rPh>
    <rPh sb="4" eb="5">
      <t>ネン</t>
    </rPh>
    <rPh sb="7" eb="9">
      <t>kgキュウ</t>
    </rPh>
    <phoneticPr fontId="1"/>
  </si>
  <si>
    <t>小3・4年35㎏級</t>
    <rPh sb="0" eb="1">
      <t>ショウ</t>
    </rPh>
    <rPh sb="4" eb="5">
      <t>ネン</t>
    </rPh>
    <rPh sb="7" eb="9">
      <t>kgキュウ</t>
    </rPh>
    <phoneticPr fontId="1"/>
  </si>
  <si>
    <t>小3・4年38㎏級</t>
    <rPh sb="0" eb="1">
      <t>ショウ</t>
    </rPh>
    <rPh sb="4" eb="5">
      <t>ネン</t>
    </rPh>
    <rPh sb="7" eb="9">
      <t>kgキュウ</t>
    </rPh>
    <phoneticPr fontId="1"/>
  </si>
  <si>
    <t>小3・4年+42㎏級</t>
    <rPh sb="0" eb="1">
      <t>ショウ</t>
    </rPh>
    <rPh sb="4" eb="5">
      <t>ネン</t>
    </rPh>
    <rPh sb="8" eb="10">
      <t>kgキュウ</t>
    </rPh>
    <phoneticPr fontId="1"/>
  </si>
  <si>
    <t>団体メンバー申し込み表</t>
    <rPh sb="0" eb="2">
      <t>ダンタイ</t>
    </rPh>
    <rPh sb="6" eb="7">
      <t>モウ</t>
    </rPh>
    <rPh sb="8" eb="9">
      <t>コ</t>
    </rPh>
    <rPh sb="10" eb="11">
      <t>ヒョウ</t>
    </rPh>
    <phoneticPr fontId="2"/>
  </si>
  <si>
    <t>～25㎏</t>
    <phoneticPr fontId="2"/>
  </si>
  <si>
    <t>25～30㎏級</t>
    <rPh sb="6" eb="7">
      <t>キュウ</t>
    </rPh>
    <phoneticPr fontId="2"/>
  </si>
  <si>
    <t>＊今回5階級の実施により体重幅が大きい為、各チーム代表者</t>
    <rPh sb="1" eb="3">
      <t>コンカイ</t>
    </rPh>
    <rPh sb="4" eb="6">
      <t>カイキュウ</t>
    </rPh>
    <rPh sb="7" eb="9">
      <t>ジッシ</t>
    </rPh>
    <rPh sb="12" eb="15">
      <t>タイジュウハバ</t>
    </rPh>
    <rPh sb="16" eb="17">
      <t>オオ</t>
    </rPh>
    <rPh sb="19" eb="20">
      <t>タメ</t>
    </rPh>
    <rPh sb="21" eb="22">
      <t>カク</t>
    </rPh>
    <rPh sb="25" eb="28">
      <t>ダイヒョウシャ</t>
    </rPh>
    <phoneticPr fontId="2"/>
  </si>
  <si>
    <t>責任の元、申し込みを宜しくお願い致します。</t>
    <rPh sb="0" eb="2">
      <t>セキニン</t>
    </rPh>
    <rPh sb="3" eb="4">
      <t>モト</t>
    </rPh>
    <rPh sb="5" eb="6">
      <t>モウ</t>
    </rPh>
    <rPh sb="7" eb="8">
      <t>コ</t>
    </rPh>
    <rPh sb="10" eb="11">
      <t>ヨロ</t>
    </rPh>
    <phoneticPr fontId="2"/>
  </si>
  <si>
    <t>チーム代表者名</t>
    <rPh sb="3" eb="6">
      <t>ダイヒョウシャ</t>
    </rPh>
    <rPh sb="6" eb="7">
      <t>メイ</t>
    </rPh>
    <phoneticPr fontId="2"/>
  </si>
  <si>
    <t>メールアドレス：</t>
    <phoneticPr fontId="1" type="Hiragana" alignment="noControl"/>
  </si>
  <si>
    <t>個人参加費　￥3,000</t>
    <rPh sb="0" eb="2">
      <t>コジン</t>
    </rPh>
    <rPh sb="2" eb="5">
      <t>サンカヒ</t>
    </rPh>
    <phoneticPr fontId="1"/>
  </si>
  <si>
    <t>チーム</t>
    <phoneticPr fontId="1"/>
  </si>
  <si>
    <t>団体参加費　￥5,000</t>
    <rPh sb="0" eb="2">
      <t>ダンタイ</t>
    </rPh>
    <rPh sb="2" eb="5">
      <t>サンカヒ</t>
    </rPh>
    <phoneticPr fontId="1"/>
  </si>
  <si>
    <t>※</t>
    <phoneticPr fontId="2"/>
  </si>
  <si>
    <t>登録選手は登録階級にて計量を行い、登録階級以外への出場は認めません。</t>
    <phoneticPr fontId="2"/>
  </si>
  <si>
    <t xml:space="preserve"> 必ず、幼年か小学生の男女混合で各チーム女子選手を１名以上出場させること。</t>
    <rPh sb="1" eb="2">
      <t>カナラ</t>
    </rPh>
    <rPh sb="4" eb="6">
      <t>ヨウネン</t>
    </rPh>
    <rPh sb="7" eb="10">
      <t>ショウガクセイ</t>
    </rPh>
    <rPh sb="11" eb="13">
      <t>ダンジョ</t>
    </rPh>
    <rPh sb="13" eb="15">
      <t>コンゴウ</t>
    </rPh>
    <rPh sb="16" eb="17">
      <t>カク</t>
    </rPh>
    <rPh sb="20" eb="22">
      <t>ジョシ</t>
    </rPh>
    <rPh sb="22" eb="24">
      <t>センシュ</t>
    </rPh>
    <rPh sb="25" eb="27">
      <t>イチメイ</t>
    </rPh>
    <rPh sb="27" eb="29">
      <t>イジョウ</t>
    </rPh>
    <rPh sb="29" eb="31">
      <t>シュツジョウ</t>
    </rPh>
    <phoneticPr fontId="2"/>
  </si>
  <si>
    <t>出場は 1 クラブにつき２チームまで可とし、出場選手の登録は各階級 2 名までとします。</t>
    <phoneticPr fontId="2"/>
  </si>
  <si>
    <t>団体戦のトーナメントは、当日抽選にて決定します。</t>
    <phoneticPr fontId="2"/>
  </si>
  <si>
    <t>出場選手の年齢に関わらず、フォール勝ちがあります。</t>
    <phoneticPr fontId="2"/>
  </si>
  <si>
    <t>危険考慮の直前の棄権を認めます。棄権選手の次戦出場は可能なものとします。</t>
    <phoneticPr fontId="2"/>
  </si>
  <si>
    <t>各試合同点の場合は 1 分間の延長戦を行います。</t>
    <phoneticPr fontId="2"/>
  </si>
  <si>
    <t>その結果、勝敗が決定しない場合は 3 審判の判定により勝 敗を決定します。</t>
    <phoneticPr fontId="2"/>
  </si>
  <si>
    <t>団体戦はチーム内で選出し、混合チームは認めない。</t>
    <rPh sb="7" eb="8">
      <t>ナイ</t>
    </rPh>
    <rPh sb="9" eb="11">
      <t>センシュツ</t>
    </rPh>
    <rPh sb="13" eb="15">
      <t>コンゴウ</t>
    </rPh>
    <rPh sb="19" eb="20">
      <t>ミト</t>
    </rPh>
    <phoneticPr fontId="2"/>
  </si>
  <si>
    <t>２チーム出場する場合、各チーム必ず１名のコーチを付けてください。</t>
    <rPh sb="4" eb="6">
      <t>シュツジョウ</t>
    </rPh>
    <rPh sb="8" eb="10">
      <t>バアイ</t>
    </rPh>
    <rPh sb="11" eb="12">
      <t>カク</t>
    </rPh>
    <rPh sb="15" eb="16">
      <t>カナラ</t>
    </rPh>
    <rPh sb="17" eb="19">
      <t>イチメイ</t>
    </rPh>
    <rPh sb="24" eb="25">
      <t>ツ</t>
    </rPh>
    <phoneticPr fontId="2"/>
  </si>
  <si>
    <t>セコンドがいない場合、相手チームの不戦勝勝ちとします。(セコンド待ちはしません)</t>
    <rPh sb="8" eb="10">
      <t>バアイ</t>
    </rPh>
    <rPh sb="11" eb="13">
      <t>アイテ</t>
    </rPh>
    <rPh sb="17" eb="20">
      <t>フセンショウ</t>
    </rPh>
    <rPh sb="20" eb="21">
      <t>カ</t>
    </rPh>
    <rPh sb="32" eb="33">
      <t>マ</t>
    </rPh>
    <phoneticPr fontId="2"/>
  </si>
  <si>
    <t xml:space="preserve">団体戦の勝敗は以下の順序にて決定します。 </t>
    <phoneticPr fontId="2"/>
  </si>
  <si>
    <t>① 勝ち数の多いチーム</t>
  </si>
  <si>
    <t xml:space="preserve">② 勝ち点の多いチーム </t>
    <phoneticPr fontId="2"/>
  </si>
  <si>
    <t xml:space="preserve">5：0 フォール勝ち、不戦勝、負傷棄権による勝利、失格による勝利   </t>
    <phoneticPr fontId="2"/>
  </si>
  <si>
    <t>4：0 テクニカルフォール敗者ポイントなし</t>
  </si>
  <si>
    <t>4：1 テクニカルフォール敗者ポイントあり</t>
    <phoneticPr fontId="2"/>
  </si>
  <si>
    <t>3：0 判定敗者ポイントなし</t>
  </si>
  <si>
    <t>3：1 判定敗者ポイントあり</t>
  </si>
  <si>
    <t>0：0 両者失格、両者不戦</t>
    <rPh sb="11" eb="13">
      <t>フセン</t>
    </rPh>
    <phoneticPr fontId="2"/>
  </si>
  <si>
    <t>③ フォール勝ちの多いチーム</t>
    <phoneticPr fontId="2"/>
  </si>
  <si>
    <t>④ 総テクニカルポイントの多いチーム</t>
    <phoneticPr fontId="2"/>
  </si>
  <si>
    <t>⑤ 勝者の試合時間の合計が短いチーム</t>
  </si>
  <si>
    <t>チーム名</t>
    <rPh sb="3" eb="4">
      <t>メイ</t>
    </rPh>
    <phoneticPr fontId="2"/>
  </si>
  <si>
    <t>チーム</t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</si>
  <si>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</si>
  <si>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２チーム参加チームは、(例一志A・一志B)わかるように申し込みよろしくお願いいたします。</t>
    <rPh sb="4" eb="6">
      <t>サンカ</t>
    </rPh>
    <rPh sb="12" eb="13">
      <t>レイ</t>
    </rPh>
    <rPh sb="13" eb="15">
      <t>イチシ</t>
    </rPh>
    <rPh sb="17" eb="19">
      <t>イチシ</t>
    </rPh>
    <rPh sb="27" eb="28">
      <t>モウ</t>
    </rPh>
    <rPh sb="29" eb="30">
      <t>コ</t>
    </rPh>
    <rPh sb="36" eb="37">
      <t>ネガ</t>
    </rPh>
    <phoneticPr fontId="2"/>
  </si>
  <si>
    <t>団 体 戦 定 義 承 諾 書</t>
    <phoneticPr fontId="2"/>
  </si>
  <si>
    <t>合計</t>
    <rPh sb="0" eb="2">
      <t>そうごうけい</t>
    </rPh>
    <phoneticPr fontId="1" type="Hiragana" alignment="noControl"/>
  </si>
  <si>
    <t>氏名</t>
    <rPh sb="0" eb="2">
      <t>🈯️</t>
    </rPh>
    <phoneticPr fontId="1" type="Hiragana" alignment="noControl"/>
  </si>
  <si>
    <t>カテゴリー</t>
    <phoneticPr fontId="1" type="Hiragana" alignment="noControl"/>
  </si>
  <si>
    <t>カテゴリー</t>
    <phoneticPr fontId="1"/>
  </si>
  <si>
    <t>Ⅰ</t>
    <phoneticPr fontId="1"/>
  </si>
  <si>
    <t>Ⅱ</t>
    <phoneticPr fontId="1"/>
  </si>
  <si>
    <t>Ⅲ</t>
    <phoneticPr fontId="1"/>
  </si>
  <si>
    <t>審判員　　</t>
    <rPh sb="0" eb="3">
      <t xml:space="preserve">シンパンイン </t>
    </rPh>
    <phoneticPr fontId="1"/>
  </si>
  <si>
    <t>補助員　　</t>
    <rPh sb="0" eb="3">
      <t>ホジョ</t>
    </rPh>
    <phoneticPr fontId="1"/>
  </si>
  <si>
    <t>種別、階級、性別、学年は全てプルダウン選択、略称名は7文字以内</t>
    <rPh sb="0" eb="2">
      <t>しゅべつ</t>
    </rPh>
    <rPh sb="3" eb="5">
      <t>かいきゅう</t>
    </rPh>
    <rPh sb="6" eb="8">
      <t>せいべつ</t>
    </rPh>
    <rPh sb="9" eb="11">
      <t>がくねん</t>
    </rPh>
    <rPh sb="12" eb="13">
      <t>すべ</t>
    </rPh>
    <rPh sb="19" eb="21">
      <t>せんたく</t>
    </rPh>
    <rPh sb="22" eb="24">
      <t xml:space="preserve">りゃくしょう </t>
    </rPh>
    <rPh sb="24" eb="25">
      <t xml:space="preserve">めい </t>
    </rPh>
    <rPh sb="27" eb="29">
      <t xml:space="preserve">もじ </t>
    </rPh>
    <rPh sb="29" eb="31">
      <t xml:space="preserve">いない </t>
    </rPh>
    <phoneticPr fontId="1" type="Hiragana" alignment="noControl"/>
  </si>
  <si>
    <t>第10回　吉田　沙保里杯　津市少年少女レスリング選手権大会　申込書</t>
    <rPh sb="0" eb="1">
      <t>ダイ</t>
    </rPh>
    <rPh sb="3" eb="4">
      <t>カイ</t>
    </rPh>
    <rPh sb="5" eb="7">
      <t>ヨシダ</t>
    </rPh>
    <rPh sb="8" eb="12">
      <t>サオリハイ</t>
    </rPh>
    <rPh sb="13" eb="15">
      <t>ツシ</t>
    </rPh>
    <rPh sb="15" eb="19">
      <t>ショウネンショウジョ</t>
    </rPh>
    <rPh sb="24" eb="29">
      <t>センシュケンタイカイ</t>
    </rPh>
    <rPh sb="30" eb="32">
      <t>モウシコミ</t>
    </rPh>
    <rPh sb="32" eb="33">
      <t>ショ</t>
    </rPh>
    <phoneticPr fontId="1"/>
  </si>
  <si>
    <t>メディカル</t>
    <phoneticPr fontId="1"/>
  </si>
  <si>
    <t>チェック</t>
    <phoneticPr fontId="1"/>
  </si>
  <si>
    <t>計量時体重</t>
    <rPh sb="0" eb="2">
      <t xml:space="preserve">ケイリョウ </t>
    </rPh>
    <rPh sb="2" eb="3">
      <t xml:space="preserve">ジ </t>
    </rPh>
    <rPh sb="3" eb="5">
      <t xml:space="preserve">タイジュウ </t>
    </rPh>
    <phoneticPr fontId="1"/>
  </si>
  <si>
    <t>小学女子5・6年</t>
    <rPh sb="0" eb="2">
      <t>ショウガク</t>
    </rPh>
    <rPh sb="2" eb="4">
      <t>ジョシ</t>
    </rPh>
    <rPh sb="7" eb="8">
      <t>ネン</t>
    </rPh>
    <phoneticPr fontId="1"/>
  </si>
  <si>
    <t>幼年,小学1・2年,小学3・4年,小学5・6年,小学女子3・4年,小学女子5・6年,中学生,中学生女子</t>
    <phoneticPr fontId="1"/>
  </si>
  <si>
    <t>チーム名：</t>
    <phoneticPr fontId="1" type="Hiragana" alignment="noControl"/>
  </si>
  <si>
    <t>第10回　吉田　沙保里杯　津市少年少女レスリング選手権大会　計量カード</t>
    <rPh sb="0" eb="1">
      <t>ダイ</t>
    </rPh>
    <rPh sb="3" eb="4">
      <t>カイ</t>
    </rPh>
    <rPh sb="5" eb="7">
      <t>ヨシダ</t>
    </rPh>
    <rPh sb="8" eb="12">
      <t>サオリハイ</t>
    </rPh>
    <rPh sb="13" eb="15">
      <t>ツシ</t>
    </rPh>
    <rPh sb="15" eb="19">
      <t>ショウネンショウジョ</t>
    </rPh>
    <rPh sb="24" eb="29">
      <t>センシュケンタイカイ</t>
    </rPh>
    <rPh sb="30" eb="32">
      <t xml:space="preserve">ケイリョウカード </t>
    </rPh>
    <phoneticPr fontId="1"/>
  </si>
  <si>
    <t>電話番号：</t>
    <rPh sb="0" eb="4">
      <t>デンワバンゴウ</t>
    </rPh>
    <phoneticPr fontId="1"/>
  </si>
  <si>
    <t>監督署名</t>
    <rPh sb="0" eb="2">
      <t xml:space="preserve">カントク </t>
    </rPh>
    <rPh sb="2" eb="4">
      <t xml:space="preserve">ショメイ </t>
    </rPh>
    <phoneticPr fontId="1"/>
  </si>
  <si>
    <t>計量担当署名</t>
    <rPh sb="0" eb="2">
      <t xml:space="preserve">ケイリョウ </t>
    </rPh>
    <rPh sb="2" eb="4">
      <t xml:space="preserve">タントウ </t>
    </rPh>
    <rPh sb="4" eb="6">
      <t xml:space="preserve">ショメイ </t>
    </rPh>
    <phoneticPr fontId="1"/>
  </si>
  <si>
    <t>略称:</t>
    <rPh sb="0" eb="2">
      <t>りゃくしょう</t>
    </rPh>
    <phoneticPr fontId="1" type="Hiragana" alignment="noControl"/>
  </si>
  <si>
    <t>人数：</t>
    <rPh sb="0" eb="2">
      <t xml:space="preserve">にんずう </t>
    </rPh>
    <phoneticPr fontId="1" type="Hiragana" alignment="noControl"/>
  </si>
  <si>
    <t>3L</t>
    <phoneticPr fontId="1"/>
  </si>
  <si>
    <t>2L</t>
    <phoneticPr fontId="1"/>
  </si>
  <si>
    <t>4L</t>
    <phoneticPr fontId="1"/>
  </si>
  <si>
    <t>5L</t>
    <phoneticPr fontId="1"/>
  </si>
  <si>
    <t>都道府県：</t>
    <phoneticPr fontId="1" type="Hiragana" alignment="noControl"/>
  </si>
  <si>
    <t>代表：</t>
    <rPh sb="0" eb="2">
      <t xml:space="preserve">だいひょうしゃ </t>
    </rPh>
    <phoneticPr fontId="1" type="Hiragana" alignment="noControl"/>
  </si>
  <si>
    <t>住所： 〒</t>
    <rPh sb="0" eb="2">
      <t>ジュウショ</t>
    </rPh>
    <phoneticPr fontId="1"/>
  </si>
  <si>
    <t>チーム：</t>
    <phoneticPr fontId="1"/>
  </si>
  <si>
    <t>ふりがな</t>
    <phoneticPr fontId="1" type="Hiragana" alignment="noControl"/>
  </si>
  <si>
    <t>選手名　</t>
    <rPh sb="0" eb="3">
      <t>センシュメイ</t>
    </rPh>
    <phoneticPr fontId="2"/>
  </si>
  <si>
    <t>30～35㎏級</t>
    <rPh sb="5" eb="7">
      <t>kgキュウ</t>
    </rPh>
    <phoneticPr fontId="2"/>
  </si>
  <si>
    <t>35～40㎏級</t>
    <rPh sb="5" eb="7">
      <t>kgキュウ</t>
    </rPh>
    <phoneticPr fontId="2"/>
  </si>
  <si>
    <t>40～45㎏級</t>
    <rPh sb="5" eb="7">
      <t>kgキュウ</t>
    </rPh>
    <phoneticPr fontId="2"/>
  </si>
  <si>
    <t>備考</t>
    <rPh sb="0" eb="2">
      <t>ビコウ</t>
    </rPh>
    <phoneticPr fontId="1"/>
  </si>
  <si>
    <t>氏名</t>
    <rPh sb="0" eb="2">
      <t>しめい</t>
    </rPh>
    <phoneticPr fontId="1" type="Hiragana" alignment="noControl"/>
  </si>
  <si>
    <t>例）補助員　11/2　午後のみ手伝い出来ます。</t>
    <phoneticPr fontId="1" type="Hiragana" alignment="noControl"/>
  </si>
  <si>
    <t>カテゴリー（審判員）、Tシャツサイズをプルダウン選択してください。お手伝い可能な日に○×を付けてください。</t>
    <rPh sb="6" eb="9">
      <t>🧑‍⚖️</t>
    </rPh>
    <phoneticPr fontId="1" type="Hiragana" alignment="noControl"/>
  </si>
  <si>
    <t>ご都合の悪い時間帯がある場合は、下記備考に明記ください。ご協力頂ける審判員、補助員は昼食のお弁当は大会本部で用意します。</t>
    <rPh sb="92" eb="96">
      <t>たいかいほんぶ</t>
    </rPh>
    <rPh sb="97" eb="99">
      <t>ようい</t>
    </rPh>
    <rPh sb="103" eb="105">
      <t>はんにち</t>
    </rPh>
    <rPh sb="106" eb="108">
      <t>ばあい</t>
    </rPh>
    <rPh sb="111" eb="113">
      <t>ようい</t>
    </rPh>
    <rPh sb="113" eb="115">
      <t>でき</t>
    </rPh>
    <phoneticPr fontId="1" type="Hiragana" alignment="noControl"/>
  </si>
  <si>
    <t>半日の場合は、ご用意出来かねます。何卒、大会運営にご協力の程、宜しくお願い致します。</t>
    <rPh sb="20" eb="22">
      <t>たいかい</t>
    </rPh>
    <rPh sb="22" eb="24">
      <t>うんえい</t>
    </rPh>
    <rPh sb="71" eb="73">
      <t>なにとぞ</t>
    </rPh>
    <rPh sb="75" eb="77">
      <t>きょうりょく</t>
    </rPh>
    <rPh sb="78" eb="79">
      <t>ほど</t>
    </rPh>
    <rPh sb="80" eb="81">
      <t>よろ</t>
    </rPh>
    <phoneticPr fontId="1" type="Hirag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</si>
</sst>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"/>
    <numFmt numFmtId="177" formatCode="m/d;@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28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i/>
      <sz val="28"/>
      <color theme="1"/>
      <name val="Yu Gothic"/>
      <family val="3"/>
      <charset val="128"/>
      <scheme val="minor"/>
    </font>
    <font>
      <sz val="14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b/>
      <sz val="22"/>
      <color theme="1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"/>
    </font>
    <font>
      <b/>
      <sz val="16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6" fontId="0" fillId="0" borderId="2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/>
    <xf numFmtId="0" fontId="10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0" fillId="0" borderId="2" xfId="0" applyFont="1" applyBorder="1" applyProtection="1">
      <protection locked="0"/>
    </xf>
    <xf numFmtId="177" fontId="0" fillId="0" borderId="1" xfId="0" applyNumberForma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177" fontId="0" fillId="0" borderId="0" xfId="0" applyNumberFormat="1" applyAlignment="1" applyProtection="1">
      <alignment horizontal="center"/>
      <protection locked="0"/>
    </xf>
    <xf numFmtId="0" fontId="0" fillId="0" borderId="7" xfId="0" applyBorder="1"/>
    <xf numFmtId="0" fontId="23" fillId="0" borderId="0" xfId="0" applyFont="1"/>
    <xf numFmtId="17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9" fillId="0" borderId="2" xfId="0" applyFont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Protection="1">
      <protection locked="0"/>
    </xf>
    <xf numFmtId="0" fontId="9" fillId="0" borderId="2" xfId="0" applyFont="1" applyBorder="1"/>
    <xf numFmtId="0" fontId="13" fillId="0" borderId="1" xfId="0" applyFont="1" applyBorder="1" applyAlignment="1"/>
    <xf numFmtId="6" fontId="0" fillId="0" borderId="0" xfId="0" applyNumberFormat="1" applyBorder="1" applyProtection="1">
      <protection locked="0"/>
    </xf>
    <xf numFmtId="0" fontId="22" fillId="0" borderId="1" xfId="0" applyFont="1" applyBorder="1" applyProtection="1">
      <protection locked="0"/>
    </xf>
    <xf numFmtId="176" fontId="22" fillId="0" borderId="1" xfId="0" applyNumberFormat="1" applyFont="1" applyBorder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2" fillId="0" borderId="1" xfId="0" applyFont="1" applyBorder="1"/>
    <xf numFmtId="0" fontId="22" fillId="0" borderId="0" xfId="0" applyFont="1"/>
    <xf numFmtId="0" fontId="15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6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76" fontId="10" fillId="0" borderId="2" xfId="0" applyNumberFormat="1" applyFont="1" applyBorder="1" applyAlignment="1" applyProtection="1">
      <alignment horizontal="left"/>
      <protection locked="0"/>
    </xf>
    <xf numFmtId="176" fontId="9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76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標準" xfId="0" builtinId="0"/>
    <cellStyle name="標準 2" xfId="1" xr:uid="{AF1295ED-9552-4231-9BE3-955A070CC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ano\Library\Containers\com.microsoft.Excel\Data\Documents\C:\Users\tst66\OneDrive\&#12487;&#12473;&#12463;&#12488;&#12483;&#12503;\&#23567;&#23398;&#29983;&#12398;&#37096;\&#26696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編集不可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1DEE-A446-43CC-8849-EE4CB328B70A}">
  <dimension ref="A1:AD30"/>
  <sheetViews>
    <sheetView tabSelected="1" topLeftCell="A13" zoomScaleNormal="100" workbookViewId="0">
      <selection activeCell="AK6" sqref="AK6"/>
    </sheetView>
  </sheetViews>
  <sheetFormatPr defaultColWidth="9" defaultRowHeight="18.75"/>
  <cols>
    <col min="1" max="1" width="3" style="1" customWidth="1"/>
    <col min="2" max="2" width="2.5" style="1" customWidth="1"/>
    <col min="3" max="3" width="3.625" style="1" customWidth="1"/>
    <col min="4" max="34" width="3" style="1" customWidth="1"/>
    <col min="35" max="16384" width="9" style="1"/>
  </cols>
  <sheetData>
    <row r="1" spans="1:30">
      <c r="A1" s="74" t="s">
        <v>135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ht="24">
      <c r="C3" s="25">
        <v>1</v>
      </c>
      <c r="D3" s="26" t="s">
        <v>108</v>
      </c>
    </row>
    <row r="4" spans="1:30" ht="24">
      <c r="C4" s="25">
        <v>2</v>
      </c>
      <c r="D4" s="26" t="s">
        <v>109</v>
      </c>
    </row>
    <row r="5" spans="1:30" ht="24">
      <c r="C5" s="25">
        <v>3</v>
      </c>
      <c r="D5" s="26" t="s">
        <v>110</v>
      </c>
    </row>
    <row r="6" spans="1:30" ht="24">
      <c r="C6" s="25">
        <v>4</v>
      </c>
      <c r="D6" s="26" t="s">
        <v>111</v>
      </c>
    </row>
    <row r="7" spans="1:30" ht="24">
      <c r="C7" s="25">
        <v>5</v>
      </c>
      <c r="D7" s="26" t="s">
        <v>112</v>
      </c>
    </row>
    <row r="8" spans="1:30" ht="24">
      <c r="C8" s="25">
        <v>6</v>
      </c>
      <c r="D8" s="26" t="s">
        <v>113</v>
      </c>
    </row>
    <row r="9" spans="1:30" ht="24">
      <c r="C9" s="25">
        <v>7</v>
      </c>
      <c r="D9" s="26" t="s">
        <v>114</v>
      </c>
    </row>
    <row r="10" spans="1:30" ht="24">
      <c r="C10" s="25"/>
      <c r="D10" s="26" t="s">
        <v>115</v>
      </c>
    </row>
    <row r="11" spans="1:30" ht="24">
      <c r="C11" s="25">
        <v>8</v>
      </c>
      <c r="D11" s="26" t="s">
        <v>116</v>
      </c>
    </row>
    <row r="12" spans="1:30" ht="24">
      <c r="C12" s="25">
        <v>9</v>
      </c>
      <c r="D12" s="26" t="s">
        <v>117</v>
      </c>
    </row>
    <row r="13" spans="1:30" ht="24">
      <c r="C13" s="25"/>
      <c r="D13" s="26" t="s">
        <v>118</v>
      </c>
    </row>
    <row r="14" spans="1:30" ht="24">
      <c r="C14" s="25">
        <v>10</v>
      </c>
      <c r="D14" s="26" t="s">
        <v>119</v>
      </c>
    </row>
    <row r="15" spans="1:30" ht="24">
      <c r="C15" s="25"/>
      <c r="D15" s="26" t="s">
        <v>120</v>
      </c>
    </row>
    <row r="16" spans="1:30" ht="24.75" thickBot="1">
      <c r="C16" s="25"/>
      <c r="D16" s="26" t="s">
        <v>121</v>
      </c>
    </row>
    <row r="17" spans="1:30" ht="24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</row>
    <row r="18" spans="1:30" ht="24">
      <c r="C18" s="30"/>
      <c r="D18" s="26" t="s">
        <v>122</v>
      </c>
      <c r="Y18" s="31"/>
    </row>
    <row r="19" spans="1:30" ht="24">
      <c r="C19" s="30"/>
      <c r="D19" s="32" t="s">
        <v>123</v>
      </c>
      <c r="Y19" s="31"/>
    </row>
    <row r="20" spans="1:30" ht="24">
      <c r="C20" s="30"/>
      <c r="D20" s="32" t="s">
        <v>124</v>
      </c>
      <c r="Y20" s="31"/>
    </row>
    <row r="21" spans="1:30" ht="24">
      <c r="C21" s="30"/>
      <c r="D21" s="32" t="s">
        <v>125</v>
      </c>
      <c r="Y21" s="31"/>
    </row>
    <row r="22" spans="1:30" ht="24">
      <c r="C22" s="30"/>
      <c r="D22" s="32" t="s">
        <v>126</v>
      </c>
      <c r="Y22" s="31"/>
    </row>
    <row r="23" spans="1:30" ht="24">
      <c r="C23" s="30"/>
      <c r="D23" s="32" t="s">
        <v>127</v>
      </c>
      <c r="Y23" s="31"/>
    </row>
    <row r="24" spans="1:30" ht="24.75" thickBot="1"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</row>
    <row r="25" spans="1:30" ht="24">
      <c r="C25" s="25"/>
      <c r="D25" s="26" t="s">
        <v>128</v>
      </c>
    </row>
    <row r="26" spans="1:30" ht="24">
      <c r="C26" s="25"/>
      <c r="D26" s="32" t="s">
        <v>129</v>
      </c>
    </row>
    <row r="27" spans="1:30" ht="20.25" thickBot="1">
      <c r="D27" s="32" t="s">
        <v>130</v>
      </c>
    </row>
    <row r="28" spans="1:30" ht="19.5" customHeight="1">
      <c r="A28" s="75" t="s">
        <v>131</v>
      </c>
      <c r="B28" s="76"/>
      <c r="C28" s="76"/>
      <c r="D28" s="76"/>
      <c r="E28" s="77"/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  <c r="S28" s="87" t="s">
        <v>132</v>
      </c>
      <c r="T28" s="88"/>
      <c r="U28" s="88"/>
      <c r="V28" s="89"/>
      <c r="W28" s="81"/>
      <c r="X28" s="82"/>
      <c r="Y28" s="82"/>
      <c r="Z28" s="82"/>
      <c r="AA28" s="82"/>
      <c r="AB28" s="82"/>
      <c r="AC28" s="82"/>
      <c r="AD28" s="83"/>
    </row>
    <row r="29" spans="1:30" ht="18.95" customHeight="1" thickBot="1">
      <c r="A29" s="78"/>
      <c r="B29" s="79"/>
      <c r="C29" s="79"/>
      <c r="D29" s="79"/>
      <c r="E29" s="80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  <c r="S29" s="90" t="s">
        <v>133</v>
      </c>
      <c r="T29" s="91"/>
      <c r="U29" s="91"/>
      <c r="V29" s="92"/>
      <c r="W29" s="84"/>
      <c r="X29" s="85"/>
      <c r="Y29" s="85"/>
      <c r="Z29" s="85"/>
      <c r="AA29" s="85"/>
      <c r="AB29" s="85"/>
      <c r="AC29" s="85"/>
      <c r="AD29" s="86"/>
    </row>
    <row r="30" spans="1:30" ht="19.5">
      <c r="A30" s="36" t="s">
        <v>107</v>
      </c>
      <c r="B30" s="37" t="s">
        <v>134</v>
      </c>
    </row>
  </sheetData>
  <mergeCells count="6">
    <mergeCell ref="A1:AD2"/>
    <mergeCell ref="A28:E29"/>
    <mergeCell ref="F28:Q29"/>
    <mergeCell ref="S28:V28"/>
    <mergeCell ref="W28:AD29"/>
    <mergeCell ref="S29:V29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0CB9-24BF-41F0-8ACF-AC9E7964AE77}">
  <dimension ref="A1:D16"/>
  <sheetViews>
    <sheetView view="pageBreakPreview" zoomScale="60" zoomScaleNormal="100" workbookViewId="0">
      <selection activeCell="B18" sqref="B18"/>
    </sheetView>
  </sheetViews>
  <sheetFormatPr defaultColWidth="8.875" defaultRowHeight="18.75"/>
  <cols>
    <col min="1" max="1" width="23.875" style="5" customWidth="1"/>
    <col min="2" max="3" width="26.625" style="5" customWidth="1"/>
  </cols>
  <sheetData>
    <row r="1" spans="1:4" ht="45" customHeight="1">
      <c r="A1" s="93" t="s">
        <v>97</v>
      </c>
      <c r="B1" s="93"/>
      <c r="C1" s="93"/>
      <c r="D1" s="1"/>
    </row>
    <row r="2" spans="1:4" ht="9" customHeight="1" thickBot="1">
      <c r="A2" s="11"/>
      <c r="B2" s="11"/>
      <c r="C2" s="11"/>
      <c r="D2" s="1"/>
    </row>
    <row r="3" spans="1:4" ht="51.75" customHeight="1" thickBot="1">
      <c r="A3" s="96"/>
      <c r="B3" s="97"/>
      <c r="C3" s="98"/>
      <c r="D3" s="1"/>
    </row>
    <row r="4" spans="1:4" ht="19.5" thickBot="1">
      <c r="A4" s="12"/>
      <c r="B4" s="11"/>
      <c r="C4" s="13"/>
      <c r="D4" s="1"/>
    </row>
    <row r="5" spans="1:4" s="40" customFormat="1" ht="57.75" customHeight="1" thickBot="1">
      <c r="A5" s="38" t="s">
        <v>1</v>
      </c>
      <c r="B5" s="108" t="s">
        <v>168</v>
      </c>
      <c r="C5" s="109"/>
      <c r="D5" s="39"/>
    </row>
    <row r="6" spans="1:4" s="40" customFormat="1" ht="57.75" customHeight="1" thickBot="1">
      <c r="A6" s="38" t="s">
        <v>98</v>
      </c>
      <c r="B6" s="110"/>
      <c r="C6" s="111"/>
      <c r="D6" s="39"/>
    </row>
    <row r="7" spans="1:4" s="40" customFormat="1" ht="57.75" customHeight="1" thickBot="1">
      <c r="A7" s="38" t="s">
        <v>99</v>
      </c>
      <c r="B7" s="110"/>
      <c r="C7" s="111"/>
      <c r="D7" s="39"/>
    </row>
    <row r="8" spans="1:4" s="40" customFormat="1" ht="57.75" customHeight="1" thickBot="1">
      <c r="A8" s="38" t="s">
        <v>169</v>
      </c>
      <c r="B8" s="110"/>
      <c r="C8" s="111"/>
      <c r="D8" s="39"/>
    </row>
    <row r="9" spans="1:4" s="40" customFormat="1" ht="57.75" customHeight="1" thickBot="1">
      <c r="A9" s="38" t="s">
        <v>170</v>
      </c>
      <c r="B9" s="110"/>
      <c r="C9" s="111"/>
      <c r="D9" s="39"/>
    </row>
    <row r="10" spans="1:4" s="40" customFormat="1" ht="57.75" customHeight="1" thickBot="1">
      <c r="A10" s="38" t="s">
        <v>171</v>
      </c>
      <c r="B10" s="110"/>
      <c r="C10" s="111"/>
      <c r="D10" s="39"/>
    </row>
    <row r="11" spans="1:4" ht="29.25" customHeight="1">
      <c r="A11" s="11"/>
      <c r="B11" s="11"/>
      <c r="C11" s="11"/>
      <c r="D11" s="1"/>
    </row>
    <row r="12" spans="1:4" ht="24">
      <c r="A12" s="14" t="s">
        <v>100</v>
      </c>
      <c r="B12" s="14"/>
      <c r="C12" s="14"/>
      <c r="D12" s="1"/>
    </row>
    <row r="13" spans="1:4" ht="24">
      <c r="A13" s="94" t="s">
        <v>101</v>
      </c>
      <c r="B13" s="94"/>
      <c r="C13" s="94"/>
      <c r="D13" s="4"/>
    </row>
    <row r="14" spans="1:4" ht="29.25" customHeight="1">
      <c r="A14" s="11"/>
      <c r="B14" s="11"/>
      <c r="C14" s="11"/>
      <c r="D14" s="1"/>
    </row>
    <row r="15" spans="1:4" ht="30.75" thickBot="1">
      <c r="A15" s="16" t="s">
        <v>102</v>
      </c>
      <c r="B15" s="95"/>
      <c r="C15" s="95"/>
      <c r="D15" s="1"/>
    </row>
    <row r="16" spans="1:4">
      <c r="A16" s="11"/>
      <c r="B16" s="11"/>
      <c r="C16" s="11"/>
      <c r="D16" s="1"/>
    </row>
  </sheetData>
  <mergeCells count="10">
    <mergeCell ref="A1:C1"/>
    <mergeCell ref="A13:C13"/>
    <mergeCell ref="B15:C15"/>
    <mergeCell ref="A3:C3"/>
    <mergeCell ref="B5:C5"/>
    <mergeCell ref="B6:C6"/>
    <mergeCell ref="B7:C7"/>
    <mergeCell ref="B8:C8"/>
    <mergeCell ref="B9:C9"/>
    <mergeCell ref="B10:C10"/>
  </mergeCells>
  <phoneticPr fontId="1" type="Hiragana" alignment="noControl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zoomScaleNormal="100" workbookViewId="0">
      <selection activeCell="C8" sqref="C8"/>
    </sheetView>
  </sheetViews>
  <sheetFormatPr defaultColWidth="8.875" defaultRowHeight="18.75"/>
  <cols>
    <col min="1" max="1" width="3.375" style="5" customWidth="1"/>
    <col min="2" max="2" width="18.875" style="5" customWidth="1"/>
    <col min="3" max="3" width="17.125" style="5" customWidth="1"/>
    <col min="4" max="4" width="15.625" style="5" customWidth="1"/>
    <col min="5" max="5" width="20.375" style="5" customWidth="1"/>
    <col min="6" max="7" width="8" style="5" customWidth="1"/>
    <col min="8" max="8" width="10.5" style="5" customWidth="1"/>
  </cols>
  <sheetData>
    <row r="1" spans="1:12" ht="27.95" customHeight="1">
      <c r="A1" s="99" t="s">
        <v>146</v>
      </c>
      <c r="B1" s="99"/>
      <c r="C1" s="99"/>
      <c r="D1" s="99"/>
      <c r="E1" s="99"/>
      <c r="F1" s="99"/>
      <c r="G1" s="99"/>
      <c r="H1" s="99"/>
    </row>
    <row r="2" spans="1:12">
      <c r="A2" s="101" t="s">
        <v>163</v>
      </c>
      <c r="B2" s="101"/>
      <c r="C2" s="21" t="s">
        <v>152</v>
      </c>
      <c r="D2" s="101"/>
      <c r="E2" s="101"/>
      <c r="F2" s="101" t="s">
        <v>164</v>
      </c>
      <c r="G2" s="101"/>
      <c r="H2" s="18" t="s">
        <v>158</v>
      </c>
      <c r="L2" s="3"/>
    </row>
    <row r="3" spans="1:12">
      <c r="A3" s="100" t="s">
        <v>165</v>
      </c>
      <c r="B3" s="100"/>
      <c r="C3" s="100"/>
      <c r="D3" s="101"/>
      <c r="E3" s="101"/>
      <c r="F3" s="100" t="s">
        <v>154</v>
      </c>
      <c r="G3" s="100"/>
      <c r="H3" s="100"/>
    </row>
    <row r="4" spans="1:12">
      <c r="A4" s="100" t="s">
        <v>103</v>
      </c>
      <c r="B4" s="100"/>
      <c r="C4" s="100"/>
      <c r="D4" s="100"/>
      <c r="E4" s="100"/>
      <c r="F4" s="19"/>
      <c r="G4" s="6" t="s">
        <v>157</v>
      </c>
      <c r="H4" s="19"/>
    </row>
    <row r="5" spans="1:12" ht="5.25" customHeight="1">
      <c r="A5" s="24"/>
      <c r="B5" s="24"/>
      <c r="C5" s="24"/>
      <c r="D5" s="24"/>
      <c r="E5" s="24"/>
      <c r="F5" s="24"/>
      <c r="G5" s="24"/>
      <c r="H5" s="7"/>
    </row>
    <row r="6" spans="1:12" ht="19.5" customHeight="1" thickBot="1">
      <c r="A6" s="101" t="s">
        <v>104</v>
      </c>
      <c r="B6" s="101"/>
      <c r="C6" s="21"/>
      <c r="D6" s="22" t="s">
        <v>71</v>
      </c>
      <c r="E6" s="23">
        <f>3000*C6</f>
        <v>0</v>
      </c>
      <c r="F6" s="68"/>
      <c r="G6" s="7"/>
      <c r="H6" s="7"/>
    </row>
    <row r="7" spans="1:12" ht="19.5" customHeight="1" thickBot="1">
      <c r="A7" s="101" t="s">
        <v>106</v>
      </c>
      <c r="B7" s="101"/>
      <c r="C7" s="21"/>
      <c r="D7" s="22" t="s">
        <v>105</v>
      </c>
      <c r="E7" s="23">
        <f>5000*C7</f>
        <v>0</v>
      </c>
      <c r="F7" s="21" t="s">
        <v>136</v>
      </c>
      <c r="G7" s="103">
        <f>E6+E7</f>
        <v>0</v>
      </c>
      <c r="H7" s="104"/>
    </row>
    <row r="8" spans="1:12" ht="7.5" customHeight="1">
      <c r="A8" s="18"/>
      <c r="B8" s="18"/>
      <c r="C8" s="18"/>
      <c r="D8" s="21"/>
      <c r="E8" s="22"/>
      <c r="F8" s="22"/>
      <c r="G8" s="23"/>
      <c r="H8" s="21"/>
    </row>
    <row r="9" spans="1:12" ht="19.5" customHeight="1">
      <c r="A9" s="102" t="s">
        <v>145</v>
      </c>
      <c r="B9" s="102"/>
      <c r="C9" s="102"/>
      <c r="D9" s="102"/>
      <c r="E9" s="102"/>
      <c r="F9" s="102"/>
      <c r="G9" s="102"/>
      <c r="H9" s="102"/>
    </row>
    <row r="10" spans="1:12" ht="7.5" customHeight="1">
      <c r="A10" s="18"/>
      <c r="B10" s="18"/>
      <c r="C10" s="18"/>
      <c r="D10" s="21"/>
      <c r="E10" s="22"/>
      <c r="F10" s="22"/>
      <c r="G10" s="23"/>
      <c r="H10" s="21"/>
    </row>
    <row r="11" spans="1:12" ht="27" customHeight="1">
      <c r="A11" s="8"/>
      <c r="B11" s="9" t="s">
        <v>167</v>
      </c>
      <c r="C11" s="9" t="s">
        <v>137</v>
      </c>
      <c r="D11" s="10" t="s">
        <v>0</v>
      </c>
      <c r="E11" s="10" t="s">
        <v>1</v>
      </c>
      <c r="F11" s="10" t="s">
        <v>92</v>
      </c>
      <c r="G11" s="10" t="s">
        <v>2</v>
      </c>
      <c r="H11" s="10" t="s">
        <v>3</v>
      </c>
    </row>
    <row r="12" spans="1:12" ht="21.95" customHeight="1">
      <c r="A12" s="8">
        <v>1</v>
      </c>
      <c r="B12" s="67"/>
      <c r="C12" s="67"/>
      <c r="D12" s="58"/>
      <c r="E12" s="58"/>
      <c r="F12" s="59"/>
      <c r="G12" s="58"/>
      <c r="H12" s="8"/>
    </row>
    <row r="13" spans="1:12" ht="21.75" customHeight="1">
      <c r="A13" s="8">
        <v>2</v>
      </c>
      <c r="B13" s="67"/>
      <c r="C13" s="67"/>
      <c r="D13" s="60"/>
      <c r="E13" s="60"/>
      <c r="F13" s="61"/>
      <c r="G13" s="60"/>
      <c r="H13" s="60"/>
    </row>
    <row r="14" spans="1:12" ht="21.95" customHeight="1">
      <c r="A14" s="8">
        <v>3</v>
      </c>
      <c r="B14" s="67"/>
      <c r="C14" s="67"/>
      <c r="D14" s="60"/>
      <c r="E14" s="60"/>
      <c r="F14" s="61"/>
      <c r="G14" s="60"/>
      <c r="H14" s="60"/>
    </row>
    <row r="15" spans="1:12" ht="21.95" customHeight="1">
      <c r="A15" s="8">
        <v>4</v>
      </c>
      <c r="B15" s="67"/>
      <c r="C15" s="67"/>
      <c r="D15" s="60"/>
      <c r="E15" s="60"/>
      <c r="F15" s="61"/>
      <c r="G15" s="60"/>
      <c r="H15" s="60"/>
    </row>
    <row r="16" spans="1:12" ht="21.95" customHeight="1">
      <c r="A16" s="8">
        <v>5</v>
      </c>
      <c r="B16" s="67"/>
      <c r="C16" s="67"/>
      <c r="D16" s="60"/>
      <c r="E16" s="60"/>
      <c r="F16" s="61"/>
      <c r="G16" s="60"/>
      <c r="H16" s="60"/>
    </row>
    <row r="17" spans="1:8" ht="21.95" customHeight="1">
      <c r="A17" s="8">
        <v>6</v>
      </c>
      <c r="B17" s="67"/>
      <c r="C17" s="67"/>
      <c r="D17" s="60"/>
      <c r="E17" s="60"/>
      <c r="F17" s="61"/>
      <c r="G17" s="60"/>
      <c r="H17" s="60"/>
    </row>
    <row r="18" spans="1:8" ht="21.95" customHeight="1">
      <c r="A18" s="8">
        <v>7</v>
      </c>
      <c r="B18" s="67"/>
      <c r="C18" s="67"/>
      <c r="D18" s="60"/>
      <c r="E18" s="60"/>
      <c r="F18" s="61"/>
      <c r="G18" s="60"/>
      <c r="H18" s="60"/>
    </row>
    <row r="19" spans="1:8" ht="21.95" customHeight="1">
      <c r="A19" s="8">
        <v>8</v>
      </c>
      <c r="B19" s="67"/>
      <c r="C19" s="67"/>
      <c r="D19" s="60"/>
      <c r="E19" s="60"/>
      <c r="F19" s="60"/>
      <c r="G19" s="60"/>
      <c r="H19" s="60"/>
    </row>
    <row r="20" spans="1:8" ht="21.95" customHeight="1">
      <c r="A20" s="8">
        <v>9</v>
      </c>
      <c r="B20" s="67"/>
      <c r="C20" s="67"/>
      <c r="D20" s="60"/>
      <c r="E20" s="60"/>
      <c r="F20" s="60"/>
      <c r="G20" s="60"/>
      <c r="H20" s="60"/>
    </row>
    <row r="21" spans="1:8" ht="21.95" customHeight="1">
      <c r="A21" s="8">
        <v>10</v>
      </c>
      <c r="B21" s="67"/>
      <c r="C21" s="67"/>
      <c r="D21" s="60"/>
      <c r="E21" s="60"/>
      <c r="F21" s="60"/>
      <c r="G21" s="60"/>
      <c r="H21" s="60"/>
    </row>
    <row r="22" spans="1:8" ht="21.95" customHeight="1">
      <c r="A22" s="8">
        <v>11</v>
      </c>
      <c r="B22" s="67"/>
      <c r="C22" s="67"/>
      <c r="D22" s="60"/>
      <c r="E22" s="60"/>
      <c r="F22" s="60"/>
      <c r="G22" s="60"/>
      <c r="H22" s="60"/>
    </row>
    <row r="23" spans="1:8" ht="21.95" customHeight="1">
      <c r="A23" s="8">
        <v>12</v>
      </c>
      <c r="B23" s="67"/>
      <c r="C23" s="67"/>
      <c r="D23" s="60"/>
      <c r="E23" s="60"/>
      <c r="F23" s="60"/>
      <c r="G23" s="60"/>
      <c r="H23" s="60"/>
    </row>
    <row r="24" spans="1:8" ht="21.95" customHeight="1">
      <c r="A24" s="8">
        <v>13</v>
      </c>
      <c r="B24" s="67"/>
      <c r="C24" s="67"/>
      <c r="D24" s="60"/>
      <c r="E24" s="60"/>
      <c r="F24" s="60"/>
      <c r="G24" s="60"/>
      <c r="H24" s="60"/>
    </row>
    <row r="25" spans="1:8" ht="21.95" customHeight="1">
      <c r="A25" s="8">
        <v>14</v>
      </c>
      <c r="B25" s="67"/>
      <c r="C25" s="67"/>
      <c r="D25" s="60"/>
      <c r="E25" s="60"/>
      <c r="F25" s="60"/>
      <c r="G25" s="60"/>
      <c r="H25" s="60"/>
    </row>
    <row r="26" spans="1:8" ht="21.95" customHeight="1">
      <c r="A26" s="8">
        <v>15</v>
      </c>
      <c r="B26" s="67"/>
      <c r="C26" s="67"/>
      <c r="D26" s="60"/>
      <c r="E26" s="60"/>
      <c r="F26" s="60"/>
      <c r="G26" s="60"/>
      <c r="H26" s="60"/>
    </row>
    <row r="27" spans="1:8" ht="21.95" customHeight="1">
      <c r="A27" s="8">
        <v>16</v>
      </c>
      <c r="B27" s="67"/>
      <c r="C27" s="67"/>
      <c r="D27" s="60"/>
      <c r="E27" s="60"/>
      <c r="F27" s="60"/>
      <c r="G27" s="60"/>
      <c r="H27" s="60"/>
    </row>
    <row r="28" spans="1:8" ht="21.95" customHeight="1">
      <c r="A28" s="8">
        <v>17</v>
      </c>
      <c r="B28" s="67"/>
      <c r="C28" s="67"/>
      <c r="D28" s="60"/>
      <c r="E28" s="60"/>
      <c r="F28" s="60"/>
      <c r="G28" s="60"/>
      <c r="H28" s="60"/>
    </row>
    <row r="29" spans="1:8" ht="21.95" customHeight="1">
      <c r="A29" s="8">
        <v>18</v>
      </c>
      <c r="B29" s="67"/>
      <c r="C29" s="67"/>
      <c r="D29" s="60"/>
      <c r="E29" s="60"/>
      <c r="F29" s="60"/>
      <c r="G29" s="60"/>
      <c r="H29" s="60"/>
    </row>
    <row r="30" spans="1:8" ht="21.95" customHeight="1">
      <c r="A30" s="8">
        <v>19</v>
      </c>
      <c r="B30" s="67"/>
      <c r="C30" s="67"/>
      <c r="D30" s="60"/>
      <c r="E30" s="60"/>
      <c r="F30" s="60"/>
      <c r="G30" s="60"/>
      <c r="H30" s="60"/>
    </row>
    <row r="31" spans="1:8" ht="21.95" customHeight="1">
      <c r="A31" s="8">
        <v>20</v>
      </c>
      <c r="B31" s="67"/>
      <c r="C31" s="67"/>
      <c r="D31" s="60"/>
      <c r="E31" s="60"/>
      <c r="F31" s="60"/>
      <c r="G31" s="60"/>
      <c r="H31" s="60"/>
    </row>
    <row r="32" spans="1:8" ht="21.95" customHeight="1">
      <c r="A32" s="8">
        <v>21</v>
      </c>
      <c r="B32" s="67"/>
      <c r="C32" s="67"/>
      <c r="D32" s="60"/>
      <c r="E32" s="60"/>
      <c r="F32" s="60"/>
      <c r="G32" s="60"/>
      <c r="H32" s="60"/>
    </row>
    <row r="33" spans="1:8" ht="21.95" customHeight="1">
      <c r="A33" s="8">
        <v>22</v>
      </c>
      <c r="B33" s="67"/>
      <c r="C33" s="67"/>
      <c r="D33" s="60"/>
      <c r="E33" s="60"/>
      <c r="F33" s="60"/>
      <c r="G33" s="60"/>
      <c r="H33" s="60"/>
    </row>
    <row r="34" spans="1:8" ht="21.95" customHeight="1">
      <c r="A34" s="8">
        <v>23</v>
      </c>
      <c r="B34" s="67"/>
      <c r="C34" s="67"/>
      <c r="D34" s="60"/>
      <c r="E34" s="60"/>
      <c r="F34" s="60"/>
      <c r="G34" s="60"/>
      <c r="H34" s="60"/>
    </row>
    <row r="35" spans="1:8" ht="21.95" customHeight="1">
      <c r="A35" s="8">
        <v>24</v>
      </c>
      <c r="B35" s="67"/>
      <c r="C35" s="67"/>
      <c r="D35" s="60"/>
      <c r="E35" s="60"/>
      <c r="F35" s="60"/>
      <c r="G35" s="60"/>
      <c r="H35" s="60"/>
    </row>
    <row r="36" spans="1:8" ht="21.95" customHeight="1">
      <c r="A36" s="8">
        <v>25</v>
      </c>
      <c r="B36" s="67"/>
      <c r="C36" s="67"/>
      <c r="D36" s="60"/>
      <c r="E36" s="60"/>
      <c r="F36" s="60"/>
      <c r="G36" s="60"/>
      <c r="H36" s="60"/>
    </row>
    <row r="37" spans="1:8" ht="21.95" customHeight="1">
      <c r="A37" s="8">
        <v>26</v>
      </c>
      <c r="B37" s="67"/>
      <c r="C37" s="67"/>
      <c r="D37" s="60"/>
      <c r="E37" s="60"/>
      <c r="F37" s="60"/>
      <c r="G37" s="60"/>
      <c r="H37" s="60"/>
    </row>
    <row r="38" spans="1:8" ht="21.95" customHeight="1">
      <c r="A38" s="8">
        <v>27</v>
      </c>
      <c r="B38" s="67"/>
      <c r="C38" s="67"/>
      <c r="D38" s="60"/>
      <c r="E38" s="60"/>
      <c r="F38" s="60"/>
      <c r="G38" s="60"/>
      <c r="H38" s="60"/>
    </row>
    <row r="39" spans="1:8" ht="21.95" customHeight="1">
      <c r="A39" s="8">
        <v>28</v>
      </c>
      <c r="B39" s="67"/>
      <c r="C39" s="67"/>
      <c r="D39" s="60"/>
      <c r="E39" s="60"/>
      <c r="F39" s="60"/>
      <c r="G39" s="60"/>
      <c r="H39" s="60"/>
    </row>
    <row r="40" spans="1:8" ht="21.95" customHeight="1">
      <c r="A40" s="8">
        <v>29</v>
      </c>
      <c r="B40" s="67"/>
      <c r="C40" s="67"/>
      <c r="D40" s="60"/>
      <c r="E40" s="60"/>
      <c r="F40" s="60"/>
      <c r="G40" s="60"/>
      <c r="H40" s="60"/>
    </row>
    <row r="41" spans="1:8" ht="21.95" customHeight="1">
      <c r="A41" s="8">
        <v>30</v>
      </c>
      <c r="B41" s="67"/>
      <c r="C41" s="67"/>
      <c r="D41" s="60"/>
      <c r="E41" s="60"/>
      <c r="F41" s="60"/>
      <c r="G41" s="60"/>
      <c r="H41" s="60"/>
    </row>
    <row r="42" spans="1:8" ht="21.95" customHeight="1">
      <c r="A42" s="8">
        <v>31</v>
      </c>
      <c r="B42" s="67"/>
      <c r="C42" s="67"/>
      <c r="D42" s="60"/>
      <c r="E42" s="60"/>
      <c r="F42" s="60"/>
      <c r="G42" s="60"/>
      <c r="H42" s="60"/>
    </row>
    <row r="43" spans="1:8" ht="21.95" customHeight="1">
      <c r="A43" s="8">
        <v>32</v>
      </c>
      <c r="B43" s="67"/>
      <c r="C43" s="67"/>
      <c r="D43" s="60"/>
      <c r="E43" s="60"/>
      <c r="F43" s="60"/>
      <c r="G43" s="60"/>
      <c r="H43" s="60"/>
    </row>
    <row r="44" spans="1:8" ht="21.95" customHeight="1">
      <c r="A44" s="8">
        <v>33</v>
      </c>
      <c r="B44" s="67"/>
      <c r="C44" s="67"/>
      <c r="D44" s="60"/>
      <c r="E44" s="60"/>
      <c r="F44" s="60"/>
      <c r="G44" s="60"/>
      <c r="H44" s="60"/>
    </row>
    <row r="45" spans="1:8" ht="21.95" customHeight="1">
      <c r="A45" s="8">
        <v>34</v>
      </c>
      <c r="B45" s="67"/>
      <c r="C45" s="67"/>
      <c r="D45" s="60"/>
      <c r="E45" s="60"/>
      <c r="F45" s="60"/>
      <c r="G45" s="60"/>
      <c r="H45" s="60"/>
    </row>
    <row r="46" spans="1:8" ht="21.95" customHeight="1">
      <c r="A46" s="8">
        <v>35</v>
      </c>
      <c r="B46" s="67"/>
      <c r="C46" s="67"/>
      <c r="D46" s="60"/>
      <c r="E46" s="60"/>
      <c r="F46" s="60"/>
      <c r="G46" s="60"/>
      <c r="H46" s="60"/>
    </row>
    <row r="47" spans="1:8" ht="21.95" customHeight="1">
      <c r="A47" s="8">
        <v>36</v>
      </c>
      <c r="B47" s="67"/>
      <c r="C47" s="67"/>
      <c r="D47" s="60"/>
      <c r="E47" s="60"/>
      <c r="F47" s="60"/>
      <c r="G47" s="60"/>
      <c r="H47" s="60"/>
    </row>
    <row r="48" spans="1:8" ht="21.95" customHeight="1">
      <c r="A48" s="8">
        <v>37</v>
      </c>
      <c r="B48" s="67"/>
      <c r="C48" s="67"/>
      <c r="D48" s="60"/>
      <c r="E48" s="60"/>
      <c r="F48" s="60"/>
      <c r="G48" s="60"/>
      <c r="H48" s="60"/>
    </row>
    <row r="49" spans="1:8" ht="21.95" customHeight="1">
      <c r="A49" s="8">
        <v>38</v>
      </c>
      <c r="B49" s="67"/>
      <c r="C49" s="67"/>
      <c r="D49" s="60"/>
      <c r="E49" s="60"/>
      <c r="F49" s="60"/>
      <c r="G49" s="60"/>
      <c r="H49" s="60"/>
    </row>
    <row r="50" spans="1:8" ht="21.95" customHeight="1">
      <c r="A50" s="8">
        <v>39</v>
      </c>
      <c r="B50" s="67"/>
      <c r="C50" s="67"/>
      <c r="D50" s="60"/>
      <c r="E50" s="60"/>
      <c r="F50" s="60"/>
      <c r="G50" s="60"/>
      <c r="H50" s="60"/>
    </row>
    <row r="51" spans="1:8" ht="21.95" customHeight="1">
      <c r="A51" s="8">
        <v>40</v>
      </c>
      <c r="B51" s="67"/>
      <c r="C51" s="67"/>
      <c r="D51" s="60"/>
      <c r="E51" s="60"/>
      <c r="F51" s="60"/>
      <c r="G51" s="60"/>
      <c r="H51" s="60"/>
    </row>
    <row r="52" spans="1:8" ht="21.95" customHeight="1">
      <c r="A52" s="8">
        <v>41</v>
      </c>
      <c r="B52" s="67"/>
      <c r="C52" s="67"/>
      <c r="D52" s="60"/>
      <c r="E52" s="60"/>
      <c r="F52" s="60"/>
      <c r="G52" s="60"/>
      <c r="H52" s="60"/>
    </row>
    <row r="53" spans="1:8" ht="21.95" customHeight="1">
      <c r="A53" s="8">
        <v>42</v>
      </c>
      <c r="B53" s="67"/>
      <c r="C53" s="67"/>
      <c r="D53" s="60"/>
      <c r="E53" s="60"/>
      <c r="F53" s="60"/>
      <c r="G53" s="60"/>
      <c r="H53" s="60"/>
    </row>
    <row r="54" spans="1:8" ht="21.95" customHeight="1">
      <c r="A54" s="8">
        <v>43</v>
      </c>
      <c r="B54" s="67"/>
      <c r="C54" s="67"/>
      <c r="D54" s="60"/>
      <c r="E54" s="60"/>
      <c r="F54" s="60"/>
      <c r="G54" s="60"/>
      <c r="H54" s="60"/>
    </row>
    <row r="55" spans="1:8" ht="21.95" customHeight="1">
      <c r="A55" s="8">
        <v>44</v>
      </c>
      <c r="B55" s="67"/>
      <c r="C55" s="67"/>
      <c r="D55" s="60"/>
      <c r="E55" s="60"/>
      <c r="F55" s="60"/>
      <c r="G55" s="60"/>
      <c r="H55" s="60"/>
    </row>
    <row r="56" spans="1:8" ht="21.95" customHeight="1">
      <c r="A56" s="8">
        <v>45</v>
      </c>
      <c r="B56" s="67"/>
      <c r="C56" s="67"/>
      <c r="D56" s="60"/>
      <c r="E56" s="60"/>
      <c r="F56" s="60"/>
      <c r="G56" s="60"/>
      <c r="H56" s="60"/>
    </row>
    <row r="57" spans="1:8" ht="21.95" customHeight="1">
      <c r="A57" s="8">
        <v>46</v>
      </c>
      <c r="B57" s="67"/>
      <c r="C57" s="67"/>
      <c r="D57" s="60"/>
      <c r="E57" s="60"/>
      <c r="F57" s="60"/>
      <c r="G57" s="60"/>
      <c r="H57" s="60"/>
    </row>
    <row r="58" spans="1:8" ht="21.95" customHeight="1">
      <c r="A58" s="8">
        <v>47</v>
      </c>
      <c r="B58" s="67"/>
      <c r="C58" s="67"/>
      <c r="D58" s="60"/>
      <c r="E58" s="60"/>
      <c r="F58" s="60"/>
      <c r="G58" s="60"/>
      <c r="H58" s="60"/>
    </row>
    <row r="59" spans="1:8" ht="21.95" customHeight="1">
      <c r="A59" s="8">
        <v>48</v>
      </c>
      <c r="B59" s="67"/>
      <c r="C59" s="67"/>
      <c r="D59" s="60"/>
      <c r="E59" s="60"/>
      <c r="F59" s="60"/>
      <c r="G59" s="60"/>
      <c r="H59" s="60"/>
    </row>
    <row r="60" spans="1:8" ht="21.95" customHeight="1">
      <c r="A60" s="8">
        <v>49</v>
      </c>
      <c r="B60" s="67"/>
      <c r="C60" s="67"/>
      <c r="D60" s="60"/>
      <c r="E60" s="60"/>
      <c r="F60" s="60"/>
      <c r="G60" s="60"/>
      <c r="H60" s="60"/>
    </row>
    <row r="61" spans="1:8" ht="21.95" customHeight="1">
      <c r="A61" s="8">
        <v>50</v>
      </c>
      <c r="B61" s="67"/>
      <c r="C61" s="67"/>
      <c r="D61" s="60"/>
      <c r="E61" s="60"/>
      <c r="F61" s="60"/>
      <c r="G61" s="60"/>
      <c r="H61" s="60"/>
    </row>
  </sheetData>
  <mergeCells count="11">
    <mergeCell ref="A1:H1"/>
    <mergeCell ref="A3:E3"/>
    <mergeCell ref="F3:H3"/>
    <mergeCell ref="A9:H9"/>
    <mergeCell ref="A4:E4"/>
    <mergeCell ref="A6:B6"/>
    <mergeCell ref="A7:B7"/>
    <mergeCell ref="A2:B2"/>
    <mergeCell ref="D2:E2"/>
    <mergeCell ref="F2:G2"/>
    <mergeCell ref="G7:H7"/>
  </mergeCells>
  <phoneticPr fontId="1" type="Hiragana" alignment="noControl"/>
  <dataValidations count="3">
    <dataValidation type="list" allowBlank="1" showInputMessage="1" showErrorMessage="1" sqref="F12:F61" xr:uid="{7E116A7F-FAA0-4807-8311-4307AF3CBC87}">
      <formula1>性別</formula1>
    </dataValidation>
    <dataValidation type="list" allowBlank="1" showInputMessage="1" showErrorMessage="1" sqref="D12:D61" xr:uid="{3BC7798F-87D2-4842-9ED2-7159FB4B86C6}">
      <formula1>"幼年,小学1・2年,小学3・4年,小学5・6年,小学女子3・4年,小学女子５・６年,中学生,中学生女子"</formula1>
    </dataValidation>
    <dataValidation type="list" allowBlank="1" showInputMessage="1" showErrorMessage="1" sqref="E12:E61" xr:uid="{46787497-F42E-4DE8-ABB9-CF7B7D0D1819}">
      <formula1>INDIRECT(D12)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6264A8-61CF-364D-B717-0C39D3B803F0}">
          <x14:formula1>
            <xm:f>編集不可!$J$2:$J$12</xm:f>
          </x14:formula1>
          <xm:sqref>G12:G61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E9CC-6DBC-3E4E-A804-C7E76A835E25}">
  <dimension ref="A1:O35"/>
  <sheetViews>
    <sheetView topLeftCell="A10" zoomScaleNormal="100" workbookViewId="0">
      <selection activeCell="A4" sqref="A4"/>
    </sheetView>
  </sheetViews>
  <sheetFormatPr defaultColWidth="11" defaultRowHeight="18.75"/>
  <cols>
    <col min="1" max="1" width="11" style="5"/>
    <col min="2" max="2" width="17.375" style="5" customWidth="1"/>
    <col min="3" max="3" width="10" style="5" customWidth="1"/>
    <col min="4" max="5" width="8.875" style="5" customWidth="1"/>
    <col min="6" max="7" width="8.625" style="5" customWidth="1"/>
    <col min="8" max="8" width="2" style="5" customWidth="1"/>
    <col min="9" max="9" width="11" style="5" customWidth="1"/>
    <col min="10" max="10" width="17.625" style="5" customWidth="1"/>
    <col min="11" max="11" width="10" style="5" customWidth="1"/>
    <col min="12" max="12" width="6.625" customWidth="1"/>
    <col min="13" max="15" width="8.625" customWidth="1"/>
  </cols>
  <sheetData>
    <row r="1" spans="1:15" ht="24.75" customHeight="1">
      <c r="A1" s="51" t="s">
        <v>175</v>
      </c>
    </row>
    <row r="2" spans="1:15" ht="24.75" customHeight="1">
      <c r="A2" s="51" t="s">
        <v>176</v>
      </c>
    </row>
    <row r="3" spans="1:15" ht="24.75" customHeight="1">
      <c r="A3" s="5" t="s">
        <v>177</v>
      </c>
    </row>
    <row r="4" spans="1:15" ht="12.75" customHeight="1"/>
    <row r="5" spans="1:15" ht="24" customHeight="1">
      <c r="A5" s="49" t="s">
        <v>152</v>
      </c>
      <c r="B5" s="105">
        <f>個人申込用紙!$D$2</f>
        <v>0</v>
      </c>
      <c r="C5" s="105"/>
      <c r="D5" s="105"/>
      <c r="E5" s="41"/>
      <c r="F5" s="41"/>
      <c r="G5" s="41"/>
      <c r="H5" s="41"/>
    </row>
    <row r="6" spans="1:15" ht="27" customHeight="1">
      <c r="A6" s="44" t="s">
        <v>143</v>
      </c>
    </row>
    <row r="7" spans="1:15" ht="24.95" customHeight="1">
      <c r="A7" s="57" t="s">
        <v>85</v>
      </c>
      <c r="B7" s="8" t="s">
        <v>91</v>
      </c>
      <c r="C7" s="8" t="s">
        <v>138</v>
      </c>
      <c r="D7" s="8" t="s">
        <v>86</v>
      </c>
      <c r="E7" s="50">
        <v>45598</v>
      </c>
      <c r="F7" s="50">
        <v>45599</v>
      </c>
      <c r="G7" s="50">
        <v>45600</v>
      </c>
      <c r="I7" s="57" t="s">
        <v>90</v>
      </c>
      <c r="J7" s="8" t="s">
        <v>91</v>
      </c>
      <c r="K7" s="8" t="s">
        <v>138</v>
      </c>
      <c r="L7" s="8" t="s">
        <v>86</v>
      </c>
      <c r="M7" s="50">
        <v>45598</v>
      </c>
      <c r="N7" s="50">
        <v>45599</v>
      </c>
      <c r="O7" s="50">
        <v>45600</v>
      </c>
    </row>
    <row r="8" spans="1:15" ht="24.95" customHeight="1">
      <c r="A8" s="55">
        <f>個人申込用紙!$H$4</f>
        <v>0</v>
      </c>
      <c r="B8" s="8"/>
      <c r="C8" s="8"/>
      <c r="D8" s="8"/>
      <c r="E8" s="56"/>
      <c r="F8" s="42"/>
      <c r="G8" s="42"/>
      <c r="H8" s="43"/>
      <c r="I8" s="55">
        <f>個人申込用紙!$H$4</f>
        <v>0</v>
      </c>
      <c r="J8" s="8"/>
      <c r="K8" s="8"/>
      <c r="L8" s="8"/>
      <c r="M8" s="42"/>
      <c r="N8" s="42"/>
      <c r="O8" s="42"/>
    </row>
    <row r="9" spans="1:15" ht="24.95" customHeight="1">
      <c r="A9" s="55">
        <f>個人申込用紙!$H$4</f>
        <v>0</v>
      </c>
      <c r="B9" s="8"/>
      <c r="C9" s="8"/>
      <c r="D9" s="8"/>
      <c r="E9" s="42"/>
      <c r="F9" s="42"/>
      <c r="G9" s="42"/>
      <c r="H9" s="43"/>
      <c r="I9" s="55">
        <f>個人申込用紙!$H$4</f>
        <v>0</v>
      </c>
      <c r="J9" s="8"/>
      <c r="K9" s="8"/>
      <c r="L9" s="8"/>
      <c r="M9" s="42"/>
      <c r="N9" s="42"/>
      <c r="O9" s="42"/>
    </row>
    <row r="10" spans="1:15" ht="24.95" customHeight="1">
      <c r="A10" s="55">
        <f>個人申込用紙!$H$4</f>
        <v>0</v>
      </c>
      <c r="B10" s="8"/>
      <c r="C10" s="8"/>
      <c r="D10" s="8"/>
      <c r="E10" s="42"/>
      <c r="F10" s="42"/>
      <c r="G10" s="42"/>
      <c r="H10" s="43"/>
      <c r="I10" s="55">
        <f>個人申込用紙!$H$4</f>
        <v>0</v>
      </c>
      <c r="J10" s="8"/>
      <c r="K10" s="8"/>
      <c r="L10" s="8"/>
      <c r="M10" s="42"/>
      <c r="N10" s="42"/>
      <c r="O10" s="42"/>
    </row>
    <row r="11" spans="1:15" ht="24.95" customHeight="1">
      <c r="A11" s="55">
        <f>個人申込用紙!$H$4</f>
        <v>0</v>
      </c>
      <c r="B11" s="8"/>
      <c r="C11" s="8"/>
      <c r="D11" s="8"/>
      <c r="E11" s="42"/>
      <c r="F11" s="42"/>
      <c r="G11" s="42"/>
      <c r="H11" s="43"/>
      <c r="I11" s="55">
        <f>個人申込用紙!$H$4</f>
        <v>0</v>
      </c>
      <c r="J11" s="8"/>
      <c r="K11" s="8"/>
      <c r="L11" s="8"/>
      <c r="M11" s="42"/>
      <c r="N11" s="42"/>
      <c r="O11" s="42"/>
    </row>
    <row r="12" spans="1:15" ht="24.95" customHeight="1">
      <c r="A12" s="55">
        <f>個人申込用紙!$H$4</f>
        <v>0</v>
      </c>
      <c r="B12" s="8"/>
      <c r="C12" s="8"/>
      <c r="D12" s="8"/>
      <c r="E12" s="42"/>
      <c r="F12" s="42"/>
      <c r="G12" s="42"/>
      <c r="H12" s="43"/>
      <c r="I12" s="55">
        <f>個人申込用紙!$H$4</f>
        <v>0</v>
      </c>
      <c r="J12" s="8"/>
      <c r="K12" s="8"/>
      <c r="L12" s="8"/>
      <c r="M12" s="42"/>
      <c r="N12" s="42"/>
      <c r="O12" s="42"/>
    </row>
    <row r="13" spans="1:15" ht="24.95" customHeight="1">
      <c r="A13" s="15"/>
      <c r="E13" s="43"/>
      <c r="F13" s="43"/>
      <c r="G13" s="43"/>
      <c r="H13" s="43"/>
      <c r="I13" s="15"/>
      <c r="L13" s="5"/>
      <c r="M13" s="43"/>
      <c r="N13" s="43"/>
      <c r="O13" s="43"/>
    </row>
    <row r="14" spans="1:15" ht="24" customHeight="1">
      <c r="A14" s="49" t="s">
        <v>152</v>
      </c>
      <c r="B14" s="105">
        <f>個人申込用紙!$D$2</f>
        <v>0</v>
      </c>
      <c r="C14" s="105"/>
      <c r="D14" s="105"/>
      <c r="E14" s="41"/>
      <c r="F14" s="41"/>
      <c r="G14" s="41"/>
      <c r="H14" s="41"/>
    </row>
    <row r="15" spans="1:15" ht="29.25">
      <c r="A15" s="45" t="s">
        <v>144</v>
      </c>
      <c r="B15" s="5" ph="1"/>
      <c r="C15" s="5" ph="1"/>
      <c r="I15" s="5" ph="1"/>
    </row>
    <row r="16" spans="1:15" ht="27.75">
      <c r="A16" s="8"/>
      <c r="B16" s="8" t="s">
        <v>91</v>
      </c>
      <c r="C16" s="8" t="s">
        <v>86</v>
      </c>
      <c r="D16" s="50">
        <v>45598</v>
      </c>
      <c r="E16" s="50">
        <v>45599</v>
      </c>
      <c r="F16" s="50">
        <v>45600</v>
      </c>
      <c r="G16" s="52"/>
      <c r="I16" s="5" ph="1"/>
    </row>
    <row r="17" spans="1:8" ht="24.95" customHeight="1">
      <c r="A17" s="55">
        <f>個人申込用紙!$H$4</f>
        <v>0</v>
      </c>
      <c r="B17" s="8"/>
      <c r="C17" s="8"/>
      <c r="D17" s="42"/>
      <c r="E17" s="42"/>
      <c r="F17" s="42"/>
      <c r="G17" s="43"/>
    </row>
    <row r="18" spans="1:8" ht="24.95" customHeight="1">
      <c r="A18" s="55">
        <f>個人申込用紙!$H$4</f>
        <v>0</v>
      </c>
      <c r="B18" s="8"/>
      <c r="C18" s="8"/>
      <c r="D18" s="42"/>
      <c r="E18" s="42"/>
      <c r="F18" s="42"/>
      <c r="G18" s="43"/>
    </row>
    <row r="19" spans="1:8" ht="24.95" customHeight="1">
      <c r="A19" s="55">
        <f>個人申込用紙!$H$4</f>
        <v>0</v>
      </c>
      <c r="B19" s="8"/>
      <c r="C19" s="8"/>
      <c r="D19" s="42"/>
      <c r="E19" s="42"/>
      <c r="F19" s="42"/>
      <c r="G19" s="43"/>
    </row>
    <row r="20" spans="1:8" ht="24.95" customHeight="1">
      <c r="A20" s="55">
        <f>個人申込用紙!$H$4</f>
        <v>0</v>
      </c>
      <c r="B20" s="8"/>
      <c r="C20" s="8"/>
      <c r="D20" s="42"/>
      <c r="E20" s="42"/>
      <c r="F20" s="42"/>
      <c r="G20" s="43"/>
    </row>
    <row r="21" spans="1:8" ht="24.95" customHeight="1">
      <c r="A21" s="55">
        <f>個人申込用紙!$H$4</f>
        <v>0</v>
      </c>
      <c r="B21" s="8"/>
      <c r="C21" s="8"/>
      <c r="D21" s="42"/>
      <c r="E21" s="42"/>
      <c r="F21" s="42"/>
      <c r="G21" s="43"/>
    </row>
    <row r="22" spans="1:8" ht="24.95" customHeight="1">
      <c r="A22" s="47"/>
      <c r="E22" s="43"/>
      <c r="F22" s="43"/>
      <c r="G22" s="43"/>
    </row>
    <row r="23" spans="1:8" ht="24" customHeight="1">
      <c r="A23" s="49" t="s">
        <v>152</v>
      </c>
      <c r="B23" s="105">
        <f>個人申込用紙!$D$2</f>
        <v>0</v>
      </c>
      <c r="C23" s="105"/>
      <c r="D23" s="105"/>
      <c r="E23" s="41"/>
      <c r="F23" s="41"/>
      <c r="G23" s="41"/>
      <c r="H23" s="41"/>
    </row>
    <row r="24" spans="1:8" ht="29.25">
      <c r="A24" s="45" t="s">
        <v>172</v>
      </c>
      <c r="C24" s="5" ph="1"/>
    </row>
    <row r="25" spans="1:8" ht="21.75" customHeight="1">
      <c r="A25" s="114" t="s">
        <v>173</v>
      </c>
      <c r="B25" s="115" t="s">
        <v>174</v>
      </c>
      <c r="C25" s="115"/>
      <c r="D25" s="115"/>
      <c r="E25" s="115"/>
      <c r="F25" s="115"/>
    </row>
    <row r="26" spans="1:8" ht="25.5" customHeight="1">
      <c r="A26" s="114"/>
      <c r="B26" s="115"/>
      <c r="C26" s="115"/>
      <c r="D26" s="115"/>
      <c r="E26" s="115"/>
      <c r="F26" s="115"/>
    </row>
    <row r="27" spans="1:8" ht="25.5" customHeight="1">
      <c r="A27" s="114"/>
      <c r="B27" s="115"/>
      <c r="C27" s="115"/>
      <c r="D27" s="115"/>
      <c r="E27" s="115"/>
      <c r="F27" s="115"/>
    </row>
    <row r="28" spans="1:8" ht="25.5" customHeight="1">
      <c r="A28" s="114"/>
      <c r="B28" s="115"/>
      <c r="C28" s="115"/>
      <c r="D28" s="115"/>
      <c r="E28" s="115"/>
      <c r="F28" s="115"/>
    </row>
    <row r="29" spans="1:8" ht="25.5" customHeight="1">
      <c r="A29" s="114"/>
      <c r="B29" s="115"/>
      <c r="C29" s="115"/>
      <c r="D29" s="115"/>
      <c r="E29" s="115"/>
      <c r="F29" s="115"/>
    </row>
    <row r="30" spans="1:8" ht="27.75">
      <c r="A30" s="113"/>
      <c r="B30" s="112"/>
      <c r="C30" s="5" ph="1"/>
    </row>
    <row r="31" spans="1:8">
      <c r="D31" s="15"/>
    </row>
    <row r="32" spans="1:8">
      <c r="D32" s="15"/>
    </row>
    <row r="33" spans="4:4">
      <c r="D33" s="15"/>
    </row>
    <row r="34" spans="4:4">
      <c r="D34" s="15"/>
    </row>
    <row r="35" spans="4:4">
      <c r="D35" s="15"/>
    </row>
  </sheetData>
  <mergeCells count="8">
    <mergeCell ref="B5:D5"/>
    <mergeCell ref="B14:D14"/>
    <mergeCell ref="B23:D23"/>
    <mergeCell ref="B25:F25"/>
    <mergeCell ref="B26:F26"/>
    <mergeCell ref="B27:F27"/>
    <mergeCell ref="B28:F28"/>
    <mergeCell ref="B29:F29"/>
  </mergeCells>
  <phoneticPr fontId="1" type="Hiragana" alignment="noControl"/>
  <pageMargins left="0.7" right="0.7" top="0.75" bottom="0.75" header="0.3" footer="0.3"/>
  <pageSetup paperSize="9" scale="46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637FE74-B73F-429B-B3E2-02F248378AD8}">
          <x14:formula1>
            <xm:f>'/Users/ayano/Library/Containers/com.microsoft.Excel/Data/Documents/C:\Users\tst66\OneDrive\デスクトップ\小学生の部\[案4.xlsx]編集不可'!#REF!</xm:f>
          </x14:formula1>
          <xm:sqref>J16</xm:sqref>
        </x14:dataValidation>
        <x14:dataValidation type="list" allowBlank="1" showInputMessage="1" showErrorMessage="1" xr:uid="{706BF223-E614-4622-B7FC-2D69D98DFEAD}">
          <x14:formula1>
            <xm:f>編集不可!$K$2:$K$9</xm:f>
          </x14:formula1>
          <xm:sqref>H17:H22 D8:D13 L8:L13 D22 C17:C21</xm:sqref>
        </x14:dataValidation>
        <x14:dataValidation type="list" allowBlank="1" showInputMessage="1" showErrorMessage="1" xr:uid="{C7D1CBD2-D4AA-334A-BBD7-4CBE16822D07}">
          <x14:formula1>
            <xm:f>編集不可!$L$2:$L$4</xm:f>
          </x14:formula1>
          <xm:sqref>C8:C13 K8:K13 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A2C4-D151-4936-B936-0E65445CE034}">
  <sheetPr>
    <pageSetUpPr fitToPage="1"/>
  </sheetPr>
  <dimension ref="A1:M20"/>
  <sheetViews>
    <sheetView workbookViewId="0">
      <selection activeCell="K10" sqref="K10"/>
    </sheetView>
  </sheetViews>
  <sheetFormatPr defaultColWidth="8.875" defaultRowHeight="18.75"/>
  <cols>
    <col min="2" max="3" width="11.5" customWidth="1"/>
    <col min="4" max="5" width="16.875" bestFit="1" customWidth="1"/>
    <col min="6" max="7" width="19" bestFit="1" customWidth="1"/>
    <col min="8" max="8" width="11.5" customWidth="1"/>
    <col min="9" max="9" width="18.5" bestFit="1" customWidth="1"/>
  </cols>
  <sheetData>
    <row r="1" spans="1:13">
      <c r="A1" t="s">
        <v>72</v>
      </c>
      <c r="B1" s="2" t="s">
        <v>6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150</v>
      </c>
      <c r="H1" s="2" t="s">
        <v>7</v>
      </c>
      <c r="I1" s="2" t="s">
        <v>8</v>
      </c>
      <c r="J1" s="2" t="s">
        <v>73</v>
      </c>
      <c r="K1" s="2" t="s">
        <v>86</v>
      </c>
      <c r="L1" s="2" t="s">
        <v>139</v>
      </c>
      <c r="M1" s="2"/>
    </row>
    <row r="2" spans="1:13">
      <c r="A2" t="s">
        <v>4</v>
      </c>
      <c r="B2" s="2" t="s">
        <v>9</v>
      </c>
      <c r="C2" s="2" t="s">
        <v>21</v>
      </c>
      <c r="D2" s="2" t="s">
        <v>28</v>
      </c>
      <c r="E2" s="2" t="s">
        <v>32</v>
      </c>
      <c r="F2" s="2" t="s">
        <v>41</v>
      </c>
      <c r="G2" s="2" t="s">
        <v>47</v>
      </c>
      <c r="H2" s="2" t="s">
        <v>54</v>
      </c>
      <c r="I2" s="2" t="s">
        <v>63</v>
      </c>
      <c r="J2" s="2" t="s">
        <v>74</v>
      </c>
      <c r="K2" s="2" t="s">
        <v>87</v>
      </c>
      <c r="L2" s="2" t="s">
        <v>140</v>
      </c>
      <c r="M2" s="2"/>
    </row>
    <row r="3" spans="1:13">
      <c r="A3" t="s">
        <v>5</v>
      </c>
      <c r="B3" s="2" t="s">
        <v>14</v>
      </c>
      <c r="C3" s="2" t="s">
        <v>22</v>
      </c>
      <c r="D3" s="2" t="s">
        <v>29</v>
      </c>
      <c r="E3" s="2" t="s">
        <v>33</v>
      </c>
      <c r="F3" s="2" t="s">
        <v>42</v>
      </c>
      <c r="G3" s="2" t="s">
        <v>48</v>
      </c>
      <c r="H3" s="2" t="s">
        <v>55</v>
      </c>
      <c r="I3" s="2" t="s">
        <v>64</v>
      </c>
      <c r="J3" s="2" t="s">
        <v>75</v>
      </c>
      <c r="K3" s="2" t="s">
        <v>88</v>
      </c>
      <c r="L3" s="2" t="s">
        <v>141</v>
      </c>
      <c r="M3" s="2"/>
    </row>
    <row r="4" spans="1:13">
      <c r="B4" s="2" t="s">
        <v>15</v>
      </c>
      <c r="C4" s="2" t="s">
        <v>23</v>
      </c>
      <c r="D4" s="2" t="s">
        <v>30</v>
      </c>
      <c r="E4" s="2" t="s">
        <v>34</v>
      </c>
      <c r="F4" s="2" t="s">
        <v>43</v>
      </c>
      <c r="G4" s="2" t="s">
        <v>49</v>
      </c>
      <c r="H4" s="2" t="s">
        <v>56</v>
      </c>
      <c r="I4" s="2" t="s">
        <v>65</v>
      </c>
      <c r="J4" s="2" t="s">
        <v>76</v>
      </c>
      <c r="K4" s="2" t="s">
        <v>89</v>
      </c>
      <c r="L4" s="2" t="s">
        <v>142</v>
      </c>
    </row>
    <row r="5" spans="1:13">
      <c r="B5" s="2" t="s">
        <v>16</v>
      </c>
      <c r="C5" s="2" t="s">
        <v>24</v>
      </c>
      <c r="D5" s="2" t="s">
        <v>93</v>
      </c>
      <c r="E5" s="2" t="s">
        <v>35</v>
      </c>
      <c r="F5" s="2" t="s">
        <v>44</v>
      </c>
      <c r="G5" s="2" t="s">
        <v>50</v>
      </c>
      <c r="H5" s="2" t="s">
        <v>57</v>
      </c>
      <c r="I5" s="2" t="s">
        <v>66</v>
      </c>
      <c r="J5" s="2" t="s">
        <v>77</v>
      </c>
      <c r="K5" s="2" t="s">
        <v>160</v>
      </c>
    </row>
    <row r="6" spans="1:13">
      <c r="B6" s="2" t="s">
        <v>17</v>
      </c>
      <c r="C6" s="2" t="s">
        <v>25</v>
      </c>
      <c r="D6" s="2" t="s">
        <v>94</v>
      </c>
      <c r="E6" s="2" t="s">
        <v>36</v>
      </c>
      <c r="F6" s="2" t="s">
        <v>45</v>
      </c>
      <c r="G6" s="2" t="s">
        <v>51</v>
      </c>
      <c r="H6" s="2" t="s">
        <v>58</v>
      </c>
      <c r="I6" s="2" t="s">
        <v>67</v>
      </c>
      <c r="J6" s="2" t="s">
        <v>78</v>
      </c>
      <c r="K6" s="2" t="s">
        <v>159</v>
      </c>
    </row>
    <row r="7" spans="1:13">
      <c r="B7" s="2" t="s">
        <v>18</v>
      </c>
      <c r="C7" s="2" t="s">
        <v>26</v>
      </c>
      <c r="D7" s="2" t="s">
        <v>95</v>
      </c>
      <c r="E7" s="2" t="s">
        <v>37</v>
      </c>
      <c r="F7" s="2" t="s">
        <v>46</v>
      </c>
      <c r="G7" s="2" t="s">
        <v>52</v>
      </c>
      <c r="H7" s="2" t="s">
        <v>59</v>
      </c>
      <c r="I7" s="2" t="s">
        <v>68</v>
      </c>
      <c r="J7" s="2" t="s">
        <v>79</v>
      </c>
      <c r="K7" s="2" t="s">
        <v>161</v>
      </c>
    </row>
    <row r="8" spans="1:13">
      <c r="B8" s="2" t="s">
        <v>19</v>
      </c>
      <c r="C8" s="2" t="s">
        <v>27</v>
      </c>
      <c r="D8" s="2" t="s">
        <v>31</v>
      </c>
      <c r="E8" s="2" t="s">
        <v>38</v>
      </c>
      <c r="F8" s="2"/>
      <c r="G8" s="2" t="s">
        <v>53</v>
      </c>
      <c r="H8" s="2" t="s">
        <v>60</v>
      </c>
      <c r="I8" s="2" t="s">
        <v>69</v>
      </c>
      <c r="J8" s="2" t="s">
        <v>80</v>
      </c>
      <c r="K8" s="2" t="s">
        <v>162</v>
      </c>
    </row>
    <row r="9" spans="1:13">
      <c r="B9" s="2" t="s">
        <v>20</v>
      </c>
      <c r="C9" s="2"/>
      <c r="D9" s="2" t="s">
        <v>96</v>
      </c>
      <c r="E9" s="2" t="s">
        <v>39</v>
      </c>
      <c r="F9" s="2"/>
      <c r="G9" s="2"/>
      <c r="H9" s="2" t="s">
        <v>61</v>
      </c>
      <c r="I9" s="2" t="s">
        <v>70</v>
      </c>
      <c r="J9" s="2" t="s">
        <v>81</v>
      </c>
      <c r="K9" s="2"/>
    </row>
    <row r="10" spans="1:13">
      <c r="B10" s="2"/>
      <c r="C10" s="2"/>
      <c r="D10" s="2"/>
      <c r="E10" s="2" t="s">
        <v>40</v>
      </c>
      <c r="F10" s="2"/>
      <c r="G10" s="2"/>
      <c r="H10" s="2" t="s">
        <v>62</v>
      </c>
      <c r="I10" s="2"/>
      <c r="J10" s="2" t="s">
        <v>82</v>
      </c>
    </row>
    <row r="11" spans="1:13">
      <c r="B11" s="2"/>
      <c r="C11" s="2"/>
      <c r="D11" s="2"/>
      <c r="E11" s="2"/>
      <c r="F11" s="2"/>
      <c r="G11" s="2"/>
      <c r="H11" s="2"/>
      <c r="I11" s="2"/>
      <c r="J11" s="2" t="s">
        <v>83</v>
      </c>
    </row>
    <row r="12" spans="1:13">
      <c r="B12" s="2"/>
      <c r="C12" s="2"/>
      <c r="D12" s="2"/>
      <c r="E12" s="2"/>
      <c r="F12" s="2"/>
      <c r="G12" s="2"/>
      <c r="H12" s="2"/>
      <c r="I12" s="2"/>
      <c r="J12" s="2" t="s">
        <v>84</v>
      </c>
    </row>
    <row r="13" spans="1:13">
      <c r="B13" s="2"/>
      <c r="C13" s="2"/>
      <c r="D13" s="2"/>
      <c r="E13" s="2"/>
      <c r="F13" s="2"/>
      <c r="G13" s="2"/>
      <c r="H13" s="2"/>
      <c r="I13" s="2"/>
      <c r="J13" s="2"/>
    </row>
    <row r="14" spans="1:13">
      <c r="B14" s="2"/>
      <c r="C14" s="2"/>
      <c r="D14" s="2"/>
      <c r="E14" s="2"/>
      <c r="F14" s="2"/>
      <c r="G14" s="2"/>
      <c r="H14" s="2"/>
      <c r="I14" s="2"/>
      <c r="J14" s="2"/>
    </row>
    <row r="15" spans="1:13">
      <c r="B15" s="2"/>
      <c r="C15" s="2"/>
      <c r="D15" s="2"/>
      <c r="E15" s="2"/>
      <c r="F15" s="2"/>
      <c r="G15" s="2"/>
      <c r="H15" s="2"/>
      <c r="I15" s="2"/>
      <c r="J15" s="2"/>
    </row>
    <row r="16" spans="1:13">
      <c r="B16" s="2" t="s">
        <v>151</v>
      </c>
      <c r="C16" s="2"/>
      <c r="D16" s="2"/>
      <c r="E16" s="2"/>
      <c r="F16" s="2"/>
      <c r="G16" s="2"/>
      <c r="H16" s="2"/>
      <c r="I16" s="2"/>
      <c r="J16" s="2"/>
    </row>
    <row r="17" spans="2:10">
      <c r="B17" s="2"/>
      <c r="C17" s="2"/>
      <c r="D17" s="2"/>
      <c r="E17" s="2"/>
      <c r="F17" s="2"/>
      <c r="G17" s="2"/>
      <c r="H17" s="2"/>
      <c r="I17" s="2"/>
      <c r="J17" s="2"/>
    </row>
    <row r="18" spans="2:10">
      <c r="B18" s="2"/>
      <c r="C18" s="2"/>
      <c r="D18" s="2"/>
      <c r="E18" s="2"/>
      <c r="F18" s="2"/>
      <c r="G18" s="2"/>
      <c r="H18" s="2"/>
      <c r="I18" s="2"/>
      <c r="J18" s="2"/>
    </row>
    <row r="19" spans="2:10">
      <c r="B19" s="2"/>
      <c r="C19" s="2"/>
      <c r="D19" s="2"/>
      <c r="E19" s="2"/>
      <c r="F19" s="2"/>
      <c r="G19" s="2"/>
      <c r="H19" s="2"/>
      <c r="I19" s="2"/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</sheetData>
  <phoneticPr fontId="1"/>
  <pageMargins left="0.7" right="0.7" top="0.75" bottom="0.75" header="0.3" footer="0.3"/>
  <pageSetup paperSize="9" scale="7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3C21-E834-8142-8F59-36F970079773}">
  <dimension ref="A1:O62"/>
  <sheetViews>
    <sheetView view="pageBreakPreview" zoomScale="60" zoomScaleNormal="100" workbookViewId="0">
      <selection activeCell="L50" sqref="L50"/>
    </sheetView>
  </sheetViews>
  <sheetFormatPr defaultColWidth="11" defaultRowHeight="18.75"/>
  <cols>
    <col min="1" max="1" width="9.5" customWidth="1"/>
    <col min="2" max="3" width="18.625" customWidth="1"/>
    <col min="4" max="4" width="19.125" customWidth="1"/>
    <col min="5" max="6" width="7.875" customWidth="1"/>
  </cols>
  <sheetData>
    <row r="1" spans="1:15" ht="25.5">
      <c r="A1" s="99" t="s">
        <v>153</v>
      </c>
      <c r="B1" s="99"/>
      <c r="C1" s="99"/>
      <c r="D1" s="99"/>
      <c r="E1" s="99"/>
      <c r="F1" s="99"/>
      <c r="G1" s="99"/>
      <c r="H1" s="99"/>
      <c r="I1" s="99"/>
    </row>
    <row r="2" spans="1:15" ht="9" customHeight="1">
      <c r="A2" s="20"/>
      <c r="B2" s="20"/>
      <c r="C2" s="20"/>
      <c r="D2" s="20"/>
      <c r="E2" s="20"/>
      <c r="F2" s="20"/>
      <c r="G2" s="20"/>
      <c r="H2" s="20"/>
    </row>
    <row r="3" spans="1:15" ht="24.95" customHeight="1">
      <c r="A3" s="63" t="s">
        <v>166</v>
      </c>
      <c r="B3" s="106">
        <f>個人申込用紙!$D$2</f>
        <v>0</v>
      </c>
      <c r="C3" s="106"/>
      <c r="D3" s="107" t="str">
        <f>個人申込用紙!$F$2</f>
        <v>代表：</v>
      </c>
      <c r="E3" s="107"/>
      <c r="F3" s="64"/>
      <c r="G3" s="65"/>
      <c r="H3" s="17"/>
      <c r="I3" s="66" t="str">
        <f>個人申込用紙!$H$2</f>
        <v>人数：</v>
      </c>
      <c r="K3" s="48"/>
      <c r="L3" s="48"/>
      <c r="M3" s="48"/>
      <c r="N3" s="48"/>
      <c r="O3" s="5"/>
    </row>
    <row r="4" spans="1:15">
      <c r="A4" s="18"/>
      <c r="B4" s="18"/>
      <c r="C4" s="18"/>
      <c r="D4" s="18"/>
      <c r="E4" s="18"/>
      <c r="F4" s="18"/>
      <c r="G4" s="24"/>
      <c r="H4" s="46"/>
      <c r="L4" s="3"/>
    </row>
    <row r="5" spans="1:15" ht="21.95" customHeight="1">
      <c r="A5" s="8"/>
      <c r="B5" s="9" t="s">
        <v>137</v>
      </c>
      <c r="C5" s="10" t="s">
        <v>0</v>
      </c>
      <c r="D5" s="10" t="s">
        <v>1</v>
      </c>
      <c r="E5" s="10" t="s">
        <v>92</v>
      </c>
      <c r="F5" s="10" t="s">
        <v>2</v>
      </c>
      <c r="G5" s="10" t="s">
        <v>147</v>
      </c>
      <c r="H5" s="10" t="s">
        <v>149</v>
      </c>
      <c r="I5" s="10" t="s">
        <v>148</v>
      </c>
    </row>
    <row r="6" spans="1:15" s="73" customFormat="1" ht="21.95" customHeight="1">
      <c r="A6" s="69">
        <v>1</v>
      </c>
      <c r="B6" s="70">
        <f>個人申込用紙!C12</f>
        <v>0</v>
      </c>
      <c r="C6" s="71" t="str">
        <f>IF(個人申込用紙!D12&lt;&gt;"",個人申込用紙!D12,"")</f>
        <v/>
      </c>
      <c r="D6" s="71" t="str">
        <f>IF(個人申込用紙!E12&lt;&gt;"",個人申込用紙!E12,"")</f>
        <v/>
      </c>
      <c r="E6" s="71" t="str">
        <f>IF(個人申込用紙!F12&lt;&gt;"",個人申込用紙!F12,"")</f>
        <v/>
      </c>
      <c r="F6" s="71" t="str">
        <f>IF(個人申込用紙!G12&lt;&gt;"",個人申込用紙!G12,"")</f>
        <v/>
      </c>
      <c r="G6" s="72"/>
      <c r="H6" s="72"/>
      <c r="I6" s="72"/>
    </row>
    <row r="7" spans="1:15" s="73" customFormat="1" ht="21.95" customHeight="1">
      <c r="A7" s="69">
        <v>2</v>
      </c>
      <c r="B7" s="70">
        <f>個人申込用紙!C13</f>
        <v>0</v>
      </c>
      <c r="C7" s="71" t="str">
        <f>IF(個人申込用紙!D13&lt;&gt;"",個人申込用紙!D13,"")</f>
        <v/>
      </c>
      <c r="D7" s="71" t="str">
        <f>IF(個人申込用紙!E13&lt;&gt;"",個人申込用紙!E13,"")</f>
        <v/>
      </c>
      <c r="E7" s="71" t="str">
        <f>IF(個人申込用紙!F13&lt;&gt;"",個人申込用紙!F13,"")</f>
        <v/>
      </c>
      <c r="F7" s="71" t="str">
        <f>IF(個人申込用紙!G13&lt;&gt;"",個人申込用紙!G13,"")</f>
        <v/>
      </c>
      <c r="G7" s="72"/>
      <c r="H7" s="72"/>
      <c r="I7" s="72"/>
    </row>
    <row r="8" spans="1:15" s="73" customFormat="1" ht="21.95" customHeight="1">
      <c r="A8" s="69">
        <v>3</v>
      </c>
      <c r="B8" s="70">
        <f>個人申込用紙!C14</f>
        <v>0</v>
      </c>
      <c r="C8" s="71" t="str">
        <f>IF(個人申込用紙!D14&lt;&gt;"",個人申込用紙!D14,"")</f>
        <v/>
      </c>
      <c r="D8" s="71" t="str">
        <f>IF(個人申込用紙!E14&lt;&gt;"",個人申込用紙!E14,"")</f>
        <v/>
      </c>
      <c r="E8" s="71" t="str">
        <f>IF(個人申込用紙!F14&lt;&gt;"",個人申込用紙!F14,"")</f>
        <v/>
      </c>
      <c r="F8" s="71" t="str">
        <f>IF(個人申込用紙!G14&lt;&gt;"",個人申込用紙!G14,"")</f>
        <v/>
      </c>
      <c r="G8" s="72"/>
      <c r="H8" s="72"/>
      <c r="I8" s="72"/>
    </row>
    <row r="9" spans="1:15" s="73" customFormat="1" ht="21.95" customHeight="1">
      <c r="A9" s="69">
        <v>4</v>
      </c>
      <c r="B9" s="70">
        <f>個人申込用紙!C15</f>
        <v>0</v>
      </c>
      <c r="C9" s="71" t="str">
        <f>IF(個人申込用紙!D15&lt;&gt;"",個人申込用紙!D15,"")</f>
        <v/>
      </c>
      <c r="D9" s="71" t="str">
        <f>IF(個人申込用紙!E15&lt;&gt;"",個人申込用紙!E15,"")</f>
        <v/>
      </c>
      <c r="E9" s="71" t="str">
        <f>IF(個人申込用紙!F15&lt;&gt;"",個人申込用紙!F15,"")</f>
        <v/>
      </c>
      <c r="F9" s="71" t="str">
        <f>IF(個人申込用紙!G15&lt;&gt;"",個人申込用紙!G15,"")</f>
        <v/>
      </c>
      <c r="G9" s="72"/>
      <c r="H9" s="72"/>
      <c r="I9" s="72"/>
    </row>
    <row r="10" spans="1:15" s="73" customFormat="1" ht="21.95" customHeight="1">
      <c r="A10" s="69">
        <v>5</v>
      </c>
      <c r="B10" s="70">
        <f>個人申込用紙!C16</f>
        <v>0</v>
      </c>
      <c r="C10" s="71" t="str">
        <f>IF(個人申込用紙!D16&lt;&gt;"",個人申込用紙!D16,"")</f>
        <v/>
      </c>
      <c r="D10" s="71" t="str">
        <f>IF(個人申込用紙!E16&lt;&gt;"",個人申込用紙!E16,"")</f>
        <v/>
      </c>
      <c r="E10" s="71" t="str">
        <f>IF(個人申込用紙!F16&lt;&gt;"",個人申込用紙!F16,"")</f>
        <v/>
      </c>
      <c r="F10" s="71" t="str">
        <f>IF(個人申込用紙!G16&lt;&gt;"",個人申込用紙!G16,"")</f>
        <v/>
      </c>
      <c r="G10" s="72"/>
      <c r="H10" s="72"/>
      <c r="I10" s="72"/>
    </row>
    <row r="11" spans="1:15" s="73" customFormat="1" ht="21.95" customHeight="1">
      <c r="A11" s="69">
        <v>6</v>
      </c>
      <c r="B11" s="70">
        <f>個人申込用紙!C17</f>
        <v>0</v>
      </c>
      <c r="C11" s="71" t="str">
        <f>IF(個人申込用紙!D17&lt;&gt;"",個人申込用紙!D17,"")</f>
        <v/>
      </c>
      <c r="D11" s="71" t="str">
        <f>IF(個人申込用紙!E17&lt;&gt;"",個人申込用紙!E17,"")</f>
        <v/>
      </c>
      <c r="E11" s="71" t="str">
        <f>IF(個人申込用紙!F17&lt;&gt;"",個人申込用紙!F17,"")</f>
        <v/>
      </c>
      <c r="F11" s="71" t="str">
        <f>IF(個人申込用紙!G17&lt;&gt;"",個人申込用紙!G17,"")</f>
        <v/>
      </c>
      <c r="G11" s="72"/>
      <c r="H11" s="72"/>
      <c r="I11" s="72"/>
    </row>
    <row r="12" spans="1:15" s="73" customFormat="1" ht="21.95" customHeight="1">
      <c r="A12" s="69">
        <v>7</v>
      </c>
      <c r="B12" s="70">
        <f>個人申込用紙!C18</f>
        <v>0</v>
      </c>
      <c r="C12" s="71" t="str">
        <f>IF(個人申込用紙!D18&lt;&gt;"",個人申込用紙!D18,"")</f>
        <v/>
      </c>
      <c r="D12" s="71" t="str">
        <f>IF(個人申込用紙!E18&lt;&gt;"",個人申込用紙!E18,"")</f>
        <v/>
      </c>
      <c r="E12" s="71" t="str">
        <f>IF(個人申込用紙!F18&lt;&gt;"",個人申込用紙!F18,"")</f>
        <v/>
      </c>
      <c r="F12" s="71" t="str">
        <f>IF(個人申込用紙!G18&lt;&gt;"",個人申込用紙!G18,"")</f>
        <v/>
      </c>
      <c r="G12" s="72"/>
      <c r="H12" s="72"/>
      <c r="I12" s="72"/>
    </row>
    <row r="13" spans="1:15" s="73" customFormat="1" ht="21.95" customHeight="1">
      <c r="A13" s="69">
        <v>8</v>
      </c>
      <c r="B13" s="70">
        <f>個人申込用紙!C19</f>
        <v>0</v>
      </c>
      <c r="C13" s="71" t="str">
        <f>IF(個人申込用紙!D19&lt;&gt;"",個人申込用紙!D19,"")</f>
        <v/>
      </c>
      <c r="D13" s="71" t="str">
        <f>IF(個人申込用紙!E19&lt;&gt;"",個人申込用紙!E19,"")</f>
        <v/>
      </c>
      <c r="E13" s="71" t="str">
        <f>IF(個人申込用紙!F19&lt;&gt;"",個人申込用紙!F19,"")</f>
        <v/>
      </c>
      <c r="F13" s="71" t="str">
        <f>IF(個人申込用紙!G19&lt;&gt;"",個人申込用紙!G19,"")</f>
        <v/>
      </c>
      <c r="G13" s="72"/>
      <c r="H13" s="72"/>
      <c r="I13" s="72"/>
    </row>
    <row r="14" spans="1:15" s="73" customFormat="1" ht="21.95" customHeight="1">
      <c r="A14" s="69">
        <v>9</v>
      </c>
      <c r="B14" s="70">
        <f>個人申込用紙!C20</f>
        <v>0</v>
      </c>
      <c r="C14" s="71" t="str">
        <f>IF(個人申込用紙!D20&lt;&gt;"",個人申込用紙!D20,"")</f>
        <v/>
      </c>
      <c r="D14" s="71" t="str">
        <f>IF(個人申込用紙!E20&lt;&gt;"",個人申込用紙!E20,"")</f>
        <v/>
      </c>
      <c r="E14" s="71" t="str">
        <f>IF(個人申込用紙!F20&lt;&gt;"",個人申込用紙!F20,"")</f>
        <v/>
      </c>
      <c r="F14" s="71" t="str">
        <f>IF(個人申込用紙!G20&lt;&gt;"",個人申込用紙!G20,"")</f>
        <v/>
      </c>
      <c r="G14" s="72"/>
      <c r="H14" s="72"/>
      <c r="I14" s="72"/>
    </row>
    <row r="15" spans="1:15" s="73" customFormat="1" ht="21.95" customHeight="1">
      <c r="A15" s="69">
        <v>10</v>
      </c>
      <c r="B15" s="70">
        <f>個人申込用紙!C21</f>
        <v>0</v>
      </c>
      <c r="C15" s="71" t="str">
        <f>IF(個人申込用紙!D21&lt;&gt;"",個人申込用紙!D21,"")</f>
        <v/>
      </c>
      <c r="D15" s="71" t="str">
        <f>IF(個人申込用紙!E21&lt;&gt;"",個人申込用紙!E21,"")</f>
        <v/>
      </c>
      <c r="E15" s="71" t="str">
        <f>IF(個人申込用紙!F21&lt;&gt;"",個人申込用紙!F21,"")</f>
        <v/>
      </c>
      <c r="F15" s="71" t="str">
        <f>IF(個人申込用紙!G21&lt;&gt;"",個人申込用紙!G21,"")</f>
        <v/>
      </c>
      <c r="G15" s="72"/>
      <c r="H15" s="72"/>
      <c r="I15" s="72"/>
    </row>
    <row r="16" spans="1:15" s="73" customFormat="1" ht="21.95" customHeight="1">
      <c r="A16" s="69">
        <v>11</v>
      </c>
      <c r="B16" s="70">
        <f>個人申込用紙!C22</f>
        <v>0</v>
      </c>
      <c r="C16" s="71" t="str">
        <f>IF(個人申込用紙!D22&lt;&gt;"",個人申込用紙!D22,"")</f>
        <v/>
      </c>
      <c r="D16" s="71" t="str">
        <f>IF(個人申込用紙!E22&lt;&gt;"",個人申込用紙!E22,"")</f>
        <v/>
      </c>
      <c r="E16" s="71" t="str">
        <f>IF(個人申込用紙!F22&lt;&gt;"",個人申込用紙!F22,"")</f>
        <v/>
      </c>
      <c r="F16" s="71" t="str">
        <f>IF(個人申込用紙!G22&lt;&gt;"",個人申込用紙!G22,"")</f>
        <v/>
      </c>
      <c r="G16" s="72"/>
      <c r="H16" s="72"/>
      <c r="I16" s="72"/>
    </row>
    <row r="17" spans="1:9" s="73" customFormat="1" ht="21.95" customHeight="1">
      <c r="A17" s="69">
        <v>12</v>
      </c>
      <c r="B17" s="70">
        <f>個人申込用紙!C23</f>
        <v>0</v>
      </c>
      <c r="C17" s="71" t="str">
        <f>IF(個人申込用紙!D23&lt;&gt;"",個人申込用紙!D23,"")</f>
        <v/>
      </c>
      <c r="D17" s="71" t="str">
        <f>IF(個人申込用紙!E23&lt;&gt;"",個人申込用紙!E23,"")</f>
        <v/>
      </c>
      <c r="E17" s="71" t="str">
        <f>IF(個人申込用紙!F23&lt;&gt;"",個人申込用紙!F23,"")</f>
        <v/>
      </c>
      <c r="F17" s="71" t="str">
        <f>IF(個人申込用紙!G23&lt;&gt;"",個人申込用紙!G23,"")</f>
        <v/>
      </c>
      <c r="G17" s="72"/>
      <c r="H17" s="72"/>
      <c r="I17" s="72"/>
    </row>
    <row r="18" spans="1:9" s="73" customFormat="1" ht="21.95" customHeight="1">
      <c r="A18" s="69">
        <v>13</v>
      </c>
      <c r="B18" s="70">
        <f>個人申込用紙!C24</f>
        <v>0</v>
      </c>
      <c r="C18" s="71" t="str">
        <f>IF(個人申込用紙!D24&lt;&gt;"",個人申込用紙!D24,"")</f>
        <v/>
      </c>
      <c r="D18" s="71" t="str">
        <f>IF(個人申込用紙!E24&lt;&gt;"",個人申込用紙!E24,"")</f>
        <v/>
      </c>
      <c r="E18" s="71" t="str">
        <f>IF(個人申込用紙!F24&lt;&gt;"",個人申込用紙!F24,"")</f>
        <v/>
      </c>
      <c r="F18" s="71" t="str">
        <f>IF(個人申込用紙!G24&lt;&gt;"",個人申込用紙!G24,"")</f>
        <v/>
      </c>
      <c r="G18" s="72"/>
      <c r="H18" s="72"/>
      <c r="I18" s="72"/>
    </row>
    <row r="19" spans="1:9" s="73" customFormat="1" ht="21.95" customHeight="1">
      <c r="A19" s="69">
        <v>14</v>
      </c>
      <c r="B19" s="70">
        <f>個人申込用紙!C25</f>
        <v>0</v>
      </c>
      <c r="C19" s="71" t="str">
        <f>IF(個人申込用紙!D25&lt;&gt;"",個人申込用紙!D25,"")</f>
        <v/>
      </c>
      <c r="D19" s="71" t="str">
        <f>IF(個人申込用紙!E25&lt;&gt;"",個人申込用紙!E25,"")</f>
        <v/>
      </c>
      <c r="E19" s="71" t="str">
        <f>IF(個人申込用紙!F25&lt;&gt;"",個人申込用紙!F25,"")</f>
        <v/>
      </c>
      <c r="F19" s="71" t="str">
        <f>IF(個人申込用紙!G25&lt;&gt;"",個人申込用紙!G25,"")</f>
        <v/>
      </c>
      <c r="G19" s="72"/>
      <c r="H19" s="72"/>
      <c r="I19" s="72"/>
    </row>
    <row r="20" spans="1:9" s="73" customFormat="1" ht="21.95" customHeight="1">
      <c r="A20" s="69">
        <v>15</v>
      </c>
      <c r="B20" s="70">
        <f>個人申込用紙!C26</f>
        <v>0</v>
      </c>
      <c r="C20" s="71" t="str">
        <f>IF(個人申込用紙!D26&lt;&gt;"",個人申込用紙!D26,"")</f>
        <v/>
      </c>
      <c r="D20" s="71" t="str">
        <f>IF(個人申込用紙!E26&lt;&gt;"",個人申込用紙!E26,"")</f>
        <v/>
      </c>
      <c r="E20" s="71" t="str">
        <f>IF(個人申込用紙!F26&lt;&gt;"",個人申込用紙!F26,"")</f>
        <v/>
      </c>
      <c r="F20" s="71" t="str">
        <f>IF(個人申込用紙!G26&lt;&gt;"",個人申込用紙!G26,"")</f>
        <v/>
      </c>
      <c r="G20" s="72"/>
      <c r="H20" s="72"/>
      <c r="I20" s="72"/>
    </row>
    <row r="21" spans="1:9" s="73" customFormat="1" ht="21.95" customHeight="1">
      <c r="A21" s="69">
        <v>16</v>
      </c>
      <c r="B21" s="70">
        <f>個人申込用紙!C27</f>
        <v>0</v>
      </c>
      <c r="C21" s="71" t="str">
        <f>IF(個人申込用紙!D27&lt;&gt;"",個人申込用紙!D27,"")</f>
        <v/>
      </c>
      <c r="D21" s="71" t="str">
        <f>IF(個人申込用紙!E27&lt;&gt;"",個人申込用紙!E27,"")</f>
        <v/>
      </c>
      <c r="E21" s="71" t="str">
        <f>IF(個人申込用紙!F27&lt;&gt;"",個人申込用紙!F27,"")</f>
        <v/>
      </c>
      <c r="F21" s="71" t="str">
        <f>IF(個人申込用紙!G27&lt;&gt;"",個人申込用紙!G27,"")</f>
        <v/>
      </c>
      <c r="G21" s="72"/>
      <c r="H21" s="72"/>
      <c r="I21" s="72"/>
    </row>
    <row r="22" spans="1:9" s="73" customFormat="1" ht="21.95" customHeight="1">
      <c r="A22" s="69">
        <v>17</v>
      </c>
      <c r="B22" s="70">
        <f>個人申込用紙!C28</f>
        <v>0</v>
      </c>
      <c r="C22" s="71" t="str">
        <f>IF(個人申込用紙!D28&lt;&gt;"",個人申込用紙!D28,"")</f>
        <v/>
      </c>
      <c r="D22" s="71" t="str">
        <f>IF(個人申込用紙!E28&lt;&gt;"",個人申込用紙!E28,"")</f>
        <v/>
      </c>
      <c r="E22" s="71" t="str">
        <f>IF(個人申込用紙!F28&lt;&gt;"",個人申込用紙!F28,"")</f>
        <v/>
      </c>
      <c r="F22" s="71" t="str">
        <f>IF(個人申込用紙!G28&lt;&gt;"",個人申込用紙!G28,"")</f>
        <v/>
      </c>
      <c r="G22" s="72"/>
      <c r="H22" s="72"/>
      <c r="I22" s="72"/>
    </row>
    <row r="23" spans="1:9" s="73" customFormat="1" ht="21.95" customHeight="1">
      <c r="A23" s="69">
        <v>18</v>
      </c>
      <c r="B23" s="70">
        <f>個人申込用紙!C29</f>
        <v>0</v>
      </c>
      <c r="C23" s="71" t="str">
        <f>IF(個人申込用紙!D29&lt;&gt;"",個人申込用紙!D29,"")</f>
        <v/>
      </c>
      <c r="D23" s="71" t="str">
        <f>IF(個人申込用紙!E29&lt;&gt;"",個人申込用紙!E29,"")</f>
        <v/>
      </c>
      <c r="E23" s="71" t="str">
        <f>IF(個人申込用紙!F29&lt;&gt;"",個人申込用紙!F29,"")</f>
        <v/>
      </c>
      <c r="F23" s="71" t="str">
        <f>IF(個人申込用紙!G29&lt;&gt;"",個人申込用紙!G29,"")</f>
        <v/>
      </c>
      <c r="G23" s="72"/>
      <c r="H23" s="72"/>
      <c r="I23" s="72"/>
    </row>
    <row r="24" spans="1:9" s="73" customFormat="1" ht="21.95" customHeight="1">
      <c r="A24" s="69">
        <v>19</v>
      </c>
      <c r="B24" s="70">
        <f>個人申込用紙!C30</f>
        <v>0</v>
      </c>
      <c r="C24" s="71" t="str">
        <f>IF(個人申込用紙!D30&lt;&gt;"",個人申込用紙!D30,"")</f>
        <v/>
      </c>
      <c r="D24" s="71" t="str">
        <f>IF(個人申込用紙!E30&lt;&gt;"",個人申込用紙!E30,"")</f>
        <v/>
      </c>
      <c r="E24" s="71" t="str">
        <f>IF(個人申込用紙!F30&lt;&gt;"",個人申込用紙!F30,"")</f>
        <v/>
      </c>
      <c r="F24" s="71" t="str">
        <f>IF(個人申込用紙!G30&lt;&gt;"",個人申込用紙!G30,"")</f>
        <v/>
      </c>
      <c r="G24" s="72"/>
      <c r="H24" s="72"/>
      <c r="I24" s="72"/>
    </row>
    <row r="25" spans="1:9" s="73" customFormat="1" ht="21.95" customHeight="1">
      <c r="A25" s="69">
        <v>20</v>
      </c>
      <c r="B25" s="70">
        <f>個人申込用紙!C31</f>
        <v>0</v>
      </c>
      <c r="C25" s="71" t="str">
        <f>IF(個人申込用紙!D31&lt;&gt;"",個人申込用紙!D31,"")</f>
        <v/>
      </c>
      <c r="D25" s="71" t="str">
        <f>IF(個人申込用紙!E31&lt;&gt;"",個人申込用紙!E31,"")</f>
        <v/>
      </c>
      <c r="E25" s="71" t="str">
        <f>IF(個人申込用紙!F31&lt;&gt;"",個人申込用紙!F31,"")</f>
        <v/>
      </c>
      <c r="F25" s="71" t="str">
        <f>IF(個人申込用紙!G31&lt;&gt;"",個人申込用紙!G31,"")</f>
        <v/>
      </c>
      <c r="G25" s="72"/>
      <c r="H25" s="72"/>
      <c r="I25" s="72"/>
    </row>
    <row r="26" spans="1:9" s="73" customFormat="1" ht="21.95" customHeight="1">
      <c r="A26" s="69">
        <v>21</v>
      </c>
      <c r="B26" s="70">
        <f>個人申込用紙!C32</f>
        <v>0</v>
      </c>
      <c r="C26" s="71" t="str">
        <f>IF(個人申込用紙!D32&lt;&gt;"",個人申込用紙!D32,"")</f>
        <v/>
      </c>
      <c r="D26" s="71" t="str">
        <f>IF(個人申込用紙!E32&lt;&gt;"",個人申込用紙!E32,"")</f>
        <v/>
      </c>
      <c r="E26" s="71" t="str">
        <f>IF(個人申込用紙!F32&lt;&gt;"",個人申込用紙!F32,"")</f>
        <v/>
      </c>
      <c r="F26" s="71" t="str">
        <f>IF(個人申込用紙!G32&lt;&gt;"",個人申込用紙!G32,"")</f>
        <v/>
      </c>
      <c r="G26" s="72"/>
      <c r="H26" s="72"/>
      <c r="I26" s="72"/>
    </row>
    <row r="27" spans="1:9" s="73" customFormat="1" ht="21.95" customHeight="1">
      <c r="A27" s="69">
        <v>22</v>
      </c>
      <c r="B27" s="70">
        <f>個人申込用紙!C33</f>
        <v>0</v>
      </c>
      <c r="C27" s="71" t="str">
        <f>IF(個人申込用紙!D33&lt;&gt;"",個人申込用紙!D33,"")</f>
        <v/>
      </c>
      <c r="D27" s="71" t="str">
        <f>IF(個人申込用紙!E33&lt;&gt;"",個人申込用紙!E33,"")</f>
        <v/>
      </c>
      <c r="E27" s="71" t="str">
        <f>IF(個人申込用紙!F33&lt;&gt;"",個人申込用紙!F33,"")</f>
        <v/>
      </c>
      <c r="F27" s="71" t="str">
        <f>IF(個人申込用紙!G33&lt;&gt;"",個人申込用紙!G33,"")</f>
        <v/>
      </c>
      <c r="G27" s="72"/>
      <c r="H27" s="72"/>
      <c r="I27" s="72"/>
    </row>
    <row r="28" spans="1:9" s="73" customFormat="1" ht="21.95" customHeight="1">
      <c r="A28" s="69">
        <v>23</v>
      </c>
      <c r="B28" s="70">
        <f>個人申込用紙!C34</f>
        <v>0</v>
      </c>
      <c r="C28" s="71" t="str">
        <f>IF(個人申込用紙!D34&lt;&gt;"",個人申込用紙!D34,"")</f>
        <v/>
      </c>
      <c r="D28" s="71" t="str">
        <f>IF(個人申込用紙!E34&lt;&gt;"",個人申込用紙!E34,"")</f>
        <v/>
      </c>
      <c r="E28" s="71" t="str">
        <f>IF(個人申込用紙!F34&lt;&gt;"",個人申込用紙!F34,"")</f>
        <v/>
      </c>
      <c r="F28" s="71" t="str">
        <f>IF(個人申込用紙!G34&lt;&gt;"",個人申込用紙!G34,"")</f>
        <v/>
      </c>
      <c r="G28" s="72"/>
      <c r="H28" s="72"/>
      <c r="I28" s="72"/>
    </row>
    <row r="29" spans="1:9" s="73" customFormat="1" ht="21.95" customHeight="1">
      <c r="A29" s="69">
        <v>24</v>
      </c>
      <c r="B29" s="70">
        <f>個人申込用紙!C35</f>
        <v>0</v>
      </c>
      <c r="C29" s="71" t="str">
        <f>IF(個人申込用紙!D35&lt;&gt;"",個人申込用紙!D35,"")</f>
        <v/>
      </c>
      <c r="D29" s="71" t="str">
        <f>IF(個人申込用紙!E35&lt;&gt;"",個人申込用紙!E35,"")</f>
        <v/>
      </c>
      <c r="E29" s="71" t="str">
        <f>IF(個人申込用紙!F35&lt;&gt;"",個人申込用紙!F35,"")</f>
        <v/>
      </c>
      <c r="F29" s="71" t="str">
        <f>IF(個人申込用紙!G35&lt;&gt;"",個人申込用紙!G35,"")</f>
        <v/>
      </c>
      <c r="G29" s="72"/>
      <c r="H29" s="72"/>
      <c r="I29" s="72"/>
    </row>
    <row r="30" spans="1:9" s="73" customFormat="1" ht="21.95" customHeight="1">
      <c r="A30" s="69">
        <v>25</v>
      </c>
      <c r="B30" s="70">
        <f>個人申込用紙!C36</f>
        <v>0</v>
      </c>
      <c r="C30" s="71" t="str">
        <f>IF(個人申込用紙!D36&lt;&gt;"",個人申込用紙!D36,"")</f>
        <v/>
      </c>
      <c r="D30" s="71" t="str">
        <f>IF(個人申込用紙!E36&lt;&gt;"",個人申込用紙!E36,"")</f>
        <v/>
      </c>
      <c r="E30" s="71" t="str">
        <f>IF(個人申込用紙!F36&lt;&gt;"",個人申込用紙!F36,"")</f>
        <v/>
      </c>
      <c r="F30" s="71" t="str">
        <f>IF(個人申込用紙!G36&lt;&gt;"",個人申込用紙!G36,"")</f>
        <v/>
      </c>
      <c r="G30" s="72"/>
      <c r="H30" s="72"/>
      <c r="I30" s="72"/>
    </row>
    <row r="31" spans="1:9" s="73" customFormat="1" ht="21.95" customHeight="1">
      <c r="A31" s="69">
        <v>26</v>
      </c>
      <c r="B31" s="70">
        <f>個人申込用紙!C37</f>
        <v>0</v>
      </c>
      <c r="C31" s="71" t="str">
        <f>IF(個人申込用紙!D37&lt;&gt;"",個人申込用紙!D37,"")</f>
        <v/>
      </c>
      <c r="D31" s="71" t="str">
        <f>IF(個人申込用紙!E37&lt;&gt;"",個人申込用紙!E37,"")</f>
        <v/>
      </c>
      <c r="E31" s="71" t="str">
        <f>IF(個人申込用紙!F37&lt;&gt;"",個人申込用紙!F37,"")</f>
        <v/>
      </c>
      <c r="F31" s="71" t="str">
        <f>IF(個人申込用紙!G37&lt;&gt;"",個人申込用紙!G37,"")</f>
        <v/>
      </c>
      <c r="G31" s="72"/>
      <c r="H31" s="72"/>
      <c r="I31" s="72"/>
    </row>
    <row r="32" spans="1:9" s="73" customFormat="1" ht="21.95" customHeight="1">
      <c r="A32" s="69">
        <v>27</v>
      </c>
      <c r="B32" s="70">
        <f>個人申込用紙!C38</f>
        <v>0</v>
      </c>
      <c r="C32" s="71" t="str">
        <f>IF(個人申込用紙!D38&lt;&gt;"",個人申込用紙!D38,"")</f>
        <v/>
      </c>
      <c r="D32" s="71" t="str">
        <f>IF(個人申込用紙!E38&lt;&gt;"",個人申込用紙!E38,"")</f>
        <v/>
      </c>
      <c r="E32" s="71" t="str">
        <f>IF(個人申込用紙!F38&lt;&gt;"",個人申込用紙!F38,"")</f>
        <v/>
      </c>
      <c r="F32" s="71" t="str">
        <f>IF(個人申込用紙!G38&lt;&gt;"",個人申込用紙!G38,"")</f>
        <v/>
      </c>
      <c r="G32" s="72"/>
      <c r="H32" s="72"/>
      <c r="I32" s="72"/>
    </row>
    <row r="33" spans="1:9" s="73" customFormat="1" ht="21.95" customHeight="1">
      <c r="A33" s="69">
        <v>28</v>
      </c>
      <c r="B33" s="70">
        <f>個人申込用紙!C39</f>
        <v>0</v>
      </c>
      <c r="C33" s="71" t="str">
        <f>IF(個人申込用紙!D39&lt;&gt;"",個人申込用紙!D39,"")</f>
        <v/>
      </c>
      <c r="D33" s="71" t="str">
        <f>IF(個人申込用紙!E39&lt;&gt;"",個人申込用紙!E39,"")</f>
        <v/>
      </c>
      <c r="E33" s="71" t="str">
        <f>IF(個人申込用紙!F39&lt;&gt;"",個人申込用紙!F39,"")</f>
        <v/>
      </c>
      <c r="F33" s="71" t="str">
        <f>IF(個人申込用紙!G39&lt;&gt;"",個人申込用紙!G39,"")</f>
        <v/>
      </c>
      <c r="G33" s="72"/>
      <c r="H33" s="72"/>
      <c r="I33" s="72"/>
    </row>
    <row r="34" spans="1:9" s="73" customFormat="1" ht="21.95" customHeight="1">
      <c r="A34" s="69">
        <v>29</v>
      </c>
      <c r="B34" s="70">
        <f>個人申込用紙!C40</f>
        <v>0</v>
      </c>
      <c r="C34" s="71" t="str">
        <f>IF(個人申込用紙!D40&lt;&gt;"",個人申込用紙!D40,"")</f>
        <v/>
      </c>
      <c r="D34" s="71" t="str">
        <f>IF(個人申込用紙!E40&lt;&gt;"",個人申込用紙!E40,"")</f>
        <v/>
      </c>
      <c r="E34" s="71" t="str">
        <f>IF(個人申込用紙!F40&lt;&gt;"",個人申込用紙!F40,"")</f>
        <v/>
      </c>
      <c r="F34" s="71" t="str">
        <f>IF(個人申込用紙!G40&lt;&gt;"",個人申込用紙!G40,"")</f>
        <v/>
      </c>
      <c r="G34" s="72"/>
      <c r="H34" s="72"/>
      <c r="I34" s="72"/>
    </row>
    <row r="35" spans="1:9" s="73" customFormat="1" ht="21.95" customHeight="1">
      <c r="A35" s="69">
        <v>30</v>
      </c>
      <c r="B35" s="70">
        <f>個人申込用紙!C41</f>
        <v>0</v>
      </c>
      <c r="C35" s="71" t="str">
        <f>IF(個人申込用紙!D41&lt;&gt;"",個人申込用紙!D41,"")</f>
        <v/>
      </c>
      <c r="D35" s="71" t="str">
        <f>IF(個人申込用紙!E41&lt;&gt;"",個人申込用紙!E41,"")</f>
        <v/>
      </c>
      <c r="E35" s="71" t="str">
        <f>IF(個人申込用紙!F41&lt;&gt;"",個人申込用紙!F41,"")</f>
        <v/>
      </c>
      <c r="F35" s="71" t="str">
        <f>IF(個人申込用紙!G41&lt;&gt;"",個人申込用紙!G41,"")</f>
        <v/>
      </c>
      <c r="G35" s="72"/>
      <c r="H35" s="72"/>
      <c r="I35" s="72"/>
    </row>
    <row r="36" spans="1:9" s="73" customFormat="1" ht="21.95" customHeight="1">
      <c r="A36" s="69">
        <v>31</v>
      </c>
      <c r="B36" s="70">
        <f>個人申込用紙!C42</f>
        <v>0</v>
      </c>
      <c r="C36" s="71" t="str">
        <f>IF(個人申込用紙!D42&lt;&gt;"",個人申込用紙!D42,"")</f>
        <v/>
      </c>
      <c r="D36" s="71" t="str">
        <f>IF(個人申込用紙!E42&lt;&gt;"",個人申込用紙!E42,"")</f>
        <v/>
      </c>
      <c r="E36" s="71" t="str">
        <f>IF(個人申込用紙!F42&lt;&gt;"",個人申込用紙!F42,"")</f>
        <v/>
      </c>
      <c r="F36" s="71" t="str">
        <f>IF(個人申込用紙!G42&lt;&gt;"",個人申込用紙!G42,"")</f>
        <v/>
      </c>
      <c r="G36" s="72"/>
      <c r="H36" s="72"/>
      <c r="I36" s="72"/>
    </row>
    <row r="37" spans="1:9" s="73" customFormat="1" ht="21.95" customHeight="1">
      <c r="A37" s="69">
        <v>32</v>
      </c>
      <c r="B37" s="70">
        <f>個人申込用紙!C43</f>
        <v>0</v>
      </c>
      <c r="C37" s="71" t="str">
        <f>IF(個人申込用紙!D43&lt;&gt;"",個人申込用紙!D43,"")</f>
        <v/>
      </c>
      <c r="D37" s="71" t="str">
        <f>IF(個人申込用紙!E43&lt;&gt;"",個人申込用紙!E43,"")</f>
        <v/>
      </c>
      <c r="E37" s="71" t="str">
        <f>IF(個人申込用紙!F43&lt;&gt;"",個人申込用紙!F43,"")</f>
        <v/>
      </c>
      <c r="F37" s="71" t="str">
        <f>IF(個人申込用紙!G43&lt;&gt;"",個人申込用紙!G43,"")</f>
        <v/>
      </c>
      <c r="G37" s="72"/>
      <c r="H37" s="72"/>
      <c r="I37" s="72"/>
    </row>
    <row r="38" spans="1:9" s="73" customFormat="1" ht="21.95" customHeight="1">
      <c r="A38" s="69">
        <v>33</v>
      </c>
      <c r="B38" s="70">
        <f>個人申込用紙!C44</f>
        <v>0</v>
      </c>
      <c r="C38" s="71" t="str">
        <f>IF(個人申込用紙!D44&lt;&gt;"",個人申込用紙!D44,"")</f>
        <v/>
      </c>
      <c r="D38" s="71" t="str">
        <f>IF(個人申込用紙!E44&lt;&gt;"",個人申込用紙!E44,"")</f>
        <v/>
      </c>
      <c r="E38" s="71" t="str">
        <f>IF(個人申込用紙!F44&lt;&gt;"",個人申込用紙!F44,"")</f>
        <v/>
      </c>
      <c r="F38" s="71" t="str">
        <f>IF(個人申込用紙!G44&lt;&gt;"",個人申込用紙!G44,"")</f>
        <v/>
      </c>
      <c r="G38" s="72"/>
      <c r="H38" s="72"/>
      <c r="I38" s="72"/>
    </row>
    <row r="39" spans="1:9" s="73" customFormat="1" ht="21.95" customHeight="1">
      <c r="A39" s="69">
        <v>34</v>
      </c>
      <c r="B39" s="70">
        <f>個人申込用紙!C45</f>
        <v>0</v>
      </c>
      <c r="C39" s="71" t="str">
        <f>IF(個人申込用紙!D45&lt;&gt;"",個人申込用紙!D45,"")</f>
        <v/>
      </c>
      <c r="D39" s="71" t="str">
        <f>IF(個人申込用紙!E45&lt;&gt;"",個人申込用紙!E45,"")</f>
        <v/>
      </c>
      <c r="E39" s="71" t="str">
        <f>IF(個人申込用紙!F45&lt;&gt;"",個人申込用紙!F45,"")</f>
        <v/>
      </c>
      <c r="F39" s="71" t="str">
        <f>IF(個人申込用紙!G45&lt;&gt;"",個人申込用紙!G45,"")</f>
        <v/>
      </c>
      <c r="G39" s="72"/>
      <c r="H39" s="72"/>
      <c r="I39" s="72"/>
    </row>
    <row r="40" spans="1:9" s="73" customFormat="1" ht="21.95" customHeight="1">
      <c r="A40" s="69">
        <v>35</v>
      </c>
      <c r="B40" s="70">
        <f>個人申込用紙!C46</f>
        <v>0</v>
      </c>
      <c r="C40" s="71" t="str">
        <f>IF(個人申込用紙!D46&lt;&gt;"",個人申込用紙!D46,"")</f>
        <v/>
      </c>
      <c r="D40" s="71" t="str">
        <f>IF(個人申込用紙!E46&lt;&gt;"",個人申込用紙!E46,"")</f>
        <v/>
      </c>
      <c r="E40" s="71" t="str">
        <f>IF(個人申込用紙!F46&lt;&gt;"",個人申込用紙!F46,"")</f>
        <v/>
      </c>
      <c r="F40" s="71" t="str">
        <f>IF(個人申込用紙!G46&lt;&gt;"",個人申込用紙!G46,"")</f>
        <v/>
      </c>
      <c r="G40" s="72"/>
      <c r="H40" s="72"/>
      <c r="I40" s="72"/>
    </row>
    <row r="41" spans="1:9" s="73" customFormat="1" ht="21.95" customHeight="1">
      <c r="A41" s="69">
        <v>36</v>
      </c>
      <c r="B41" s="70">
        <f>個人申込用紙!C47</f>
        <v>0</v>
      </c>
      <c r="C41" s="71" t="str">
        <f>IF(個人申込用紙!D47&lt;&gt;"",個人申込用紙!D47,"")</f>
        <v/>
      </c>
      <c r="D41" s="71" t="str">
        <f>IF(個人申込用紙!E47&lt;&gt;"",個人申込用紙!E47,"")</f>
        <v/>
      </c>
      <c r="E41" s="71" t="str">
        <f>IF(個人申込用紙!F47&lt;&gt;"",個人申込用紙!F47,"")</f>
        <v/>
      </c>
      <c r="F41" s="71" t="str">
        <f>IF(個人申込用紙!G47&lt;&gt;"",個人申込用紙!G47,"")</f>
        <v/>
      </c>
      <c r="G41" s="72"/>
      <c r="H41" s="72"/>
      <c r="I41" s="72"/>
    </row>
    <row r="42" spans="1:9" s="73" customFormat="1" ht="21.95" customHeight="1">
      <c r="A42" s="69">
        <v>37</v>
      </c>
      <c r="B42" s="70">
        <f>個人申込用紙!C48</f>
        <v>0</v>
      </c>
      <c r="C42" s="71" t="str">
        <f>IF(個人申込用紙!D48&lt;&gt;"",個人申込用紙!D48,"")</f>
        <v/>
      </c>
      <c r="D42" s="71" t="str">
        <f>IF(個人申込用紙!E48&lt;&gt;"",個人申込用紙!E48,"")</f>
        <v/>
      </c>
      <c r="E42" s="71" t="str">
        <f>IF(個人申込用紙!F48&lt;&gt;"",個人申込用紙!F48,"")</f>
        <v/>
      </c>
      <c r="F42" s="71" t="str">
        <f>IF(個人申込用紙!G48&lt;&gt;"",個人申込用紙!G48,"")</f>
        <v/>
      </c>
      <c r="G42" s="72"/>
      <c r="H42" s="72"/>
      <c r="I42" s="72"/>
    </row>
    <row r="43" spans="1:9" s="73" customFormat="1" ht="21.95" customHeight="1">
      <c r="A43" s="69">
        <v>38</v>
      </c>
      <c r="B43" s="70">
        <f>個人申込用紙!C49</f>
        <v>0</v>
      </c>
      <c r="C43" s="71" t="str">
        <f>IF(個人申込用紙!D49&lt;&gt;"",個人申込用紙!D49,"")</f>
        <v/>
      </c>
      <c r="D43" s="71" t="str">
        <f>IF(個人申込用紙!E49&lt;&gt;"",個人申込用紙!E49,"")</f>
        <v/>
      </c>
      <c r="E43" s="71" t="str">
        <f>IF(個人申込用紙!F49&lt;&gt;"",個人申込用紙!F49,"")</f>
        <v/>
      </c>
      <c r="F43" s="71" t="str">
        <f>IF(個人申込用紙!G49&lt;&gt;"",個人申込用紙!G49,"")</f>
        <v/>
      </c>
      <c r="G43" s="72"/>
      <c r="H43" s="72"/>
      <c r="I43" s="72"/>
    </row>
    <row r="44" spans="1:9" s="73" customFormat="1" ht="21.95" customHeight="1">
      <c r="A44" s="69">
        <v>39</v>
      </c>
      <c r="B44" s="70">
        <f>個人申込用紙!C50</f>
        <v>0</v>
      </c>
      <c r="C44" s="71" t="str">
        <f>IF(個人申込用紙!D50&lt;&gt;"",個人申込用紙!D50,"")</f>
        <v/>
      </c>
      <c r="D44" s="71" t="str">
        <f>IF(個人申込用紙!E50&lt;&gt;"",個人申込用紙!E50,"")</f>
        <v/>
      </c>
      <c r="E44" s="71" t="str">
        <f>IF(個人申込用紙!F50&lt;&gt;"",個人申込用紙!F50,"")</f>
        <v/>
      </c>
      <c r="F44" s="71" t="str">
        <f>IF(個人申込用紙!G50&lt;&gt;"",個人申込用紙!G50,"")</f>
        <v/>
      </c>
      <c r="G44" s="72"/>
      <c r="H44" s="72"/>
      <c r="I44" s="72"/>
    </row>
    <row r="45" spans="1:9" s="73" customFormat="1" ht="21.95" customHeight="1">
      <c r="A45" s="69">
        <v>40</v>
      </c>
      <c r="B45" s="70">
        <f>個人申込用紙!C51</f>
        <v>0</v>
      </c>
      <c r="C45" s="71" t="str">
        <f>IF(個人申込用紙!D51&lt;&gt;"",個人申込用紙!D51,"")</f>
        <v/>
      </c>
      <c r="D45" s="71" t="str">
        <f>IF(個人申込用紙!E51&lt;&gt;"",個人申込用紙!E51,"")</f>
        <v/>
      </c>
      <c r="E45" s="71" t="str">
        <f>IF(個人申込用紙!F51&lt;&gt;"",個人申込用紙!F51,"")</f>
        <v/>
      </c>
      <c r="F45" s="71" t="str">
        <f>IF(個人申込用紙!G51&lt;&gt;"",個人申込用紙!G51,"")</f>
        <v/>
      </c>
      <c r="G45" s="72"/>
      <c r="H45" s="72"/>
      <c r="I45" s="72"/>
    </row>
    <row r="46" spans="1:9" s="73" customFormat="1" ht="21.95" customHeight="1">
      <c r="A46" s="69">
        <v>41</v>
      </c>
      <c r="B46" s="70">
        <f>個人申込用紙!C52</f>
        <v>0</v>
      </c>
      <c r="C46" s="71" t="str">
        <f>IF(個人申込用紙!D52&lt;&gt;"",個人申込用紙!D52,"")</f>
        <v/>
      </c>
      <c r="D46" s="71" t="str">
        <f>IF(個人申込用紙!E52&lt;&gt;"",個人申込用紙!E52,"")</f>
        <v/>
      </c>
      <c r="E46" s="71" t="str">
        <f>IF(個人申込用紙!F52&lt;&gt;"",個人申込用紙!F52,"")</f>
        <v/>
      </c>
      <c r="F46" s="71" t="str">
        <f>IF(個人申込用紙!G52&lt;&gt;"",個人申込用紙!G52,"")</f>
        <v/>
      </c>
      <c r="G46" s="72"/>
      <c r="H46" s="72"/>
      <c r="I46" s="72"/>
    </row>
    <row r="47" spans="1:9" s="73" customFormat="1" ht="21.95" customHeight="1">
      <c r="A47" s="69">
        <v>42</v>
      </c>
      <c r="B47" s="70">
        <f>個人申込用紙!C53</f>
        <v>0</v>
      </c>
      <c r="C47" s="71" t="str">
        <f>IF(個人申込用紙!D53&lt;&gt;"",個人申込用紙!D53,"")</f>
        <v/>
      </c>
      <c r="D47" s="71" t="str">
        <f>IF(個人申込用紙!E53&lt;&gt;"",個人申込用紙!E53,"")</f>
        <v/>
      </c>
      <c r="E47" s="71" t="str">
        <f>IF(個人申込用紙!F53&lt;&gt;"",個人申込用紙!F53,"")</f>
        <v/>
      </c>
      <c r="F47" s="71" t="str">
        <f>IF(個人申込用紙!G53&lt;&gt;"",個人申込用紙!G53,"")</f>
        <v/>
      </c>
      <c r="G47" s="72"/>
      <c r="H47" s="72"/>
      <c r="I47" s="72"/>
    </row>
    <row r="48" spans="1:9" s="73" customFormat="1" ht="21.95" customHeight="1">
      <c r="A48" s="69">
        <v>43</v>
      </c>
      <c r="B48" s="70">
        <f>個人申込用紙!C54</f>
        <v>0</v>
      </c>
      <c r="C48" s="71" t="str">
        <f>IF(個人申込用紙!D54&lt;&gt;"",個人申込用紙!D54,"")</f>
        <v/>
      </c>
      <c r="D48" s="71" t="str">
        <f>IF(個人申込用紙!E54&lt;&gt;"",個人申込用紙!E54,"")</f>
        <v/>
      </c>
      <c r="E48" s="71" t="str">
        <f>IF(個人申込用紙!F54&lt;&gt;"",個人申込用紙!F54,"")</f>
        <v/>
      </c>
      <c r="F48" s="71" t="str">
        <f>IF(個人申込用紙!G54&lt;&gt;"",個人申込用紙!G54,"")</f>
        <v/>
      </c>
      <c r="G48" s="72"/>
      <c r="H48" s="72"/>
      <c r="I48" s="72"/>
    </row>
    <row r="49" spans="1:9" s="73" customFormat="1" ht="21.95" customHeight="1">
      <c r="A49" s="69">
        <v>44</v>
      </c>
      <c r="B49" s="70">
        <f>個人申込用紙!C55</f>
        <v>0</v>
      </c>
      <c r="C49" s="71" t="str">
        <f>IF(個人申込用紙!D55&lt;&gt;"",個人申込用紙!D55,"")</f>
        <v/>
      </c>
      <c r="D49" s="71" t="str">
        <f>IF(個人申込用紙!E55&lt;&gt;"",個人申込用紙!E55,"")</f>
        <v/>
      </c>
      <c r="E49" s="71" t="str">
        <f>IF(個人申込用紙!F55&lt;&gt;"",個人申込用紙!F55,"")</f>
        <v/>
      </c>
      <c r="F49" s="71" t="str">
        <f>IF(個人申込用紙!G55&lt;&gt;"",個人申込用紙!G55,"")</f>
        <v/>
      </c>
      <c r="G49" s="72"/>
      <c r="H49" s="72"/>
      <c r="I49" s="72"/>
    </row>
    <row r="50" spans="1:9" s="73" customFormat="1" ht="21.95" customHeight="1">
      <c r="A50" s="69">
        <v>45</v>
      </c>
      <c r="B50" s="70">
        <f>個人申込用紙!C56</f>
        <v>0</v>
      </c>
      <c r="C50" s="71" t="str">
        <f>IF(個人申込用紙!D56&lt;&gt;"",個人申込用紙!D56,"")</f>
        <v/>
      </c>
      <c r="D50" s="71" t="str">
        <f>IF(個人申込用紙!E56&lt;&gt;"",個人申込用紙!E56,"")</f>
        <v/>
      </c>
      <c r="E50" s="71" t="str">
        <f>IF(個人申込用紙!F56&lt;&gt;"",個人申込用紙!F56,"")</f>
        <v/>
      </c>
      <c r="F50" s="71" t="str">
        <f>IF(個人申込用紙!G56&lt;&gt;"",個人申込用紙!G56,"")</f>
        <v/>
      </c>
      <c r="G50" s="72"/>
      <c r="H50" s="72"/>
      <c r="I50" s="72"/>
    </row>
    <row r="51" spans="1:9" s="73" customFormat="1" ht="21.95" customHeight="1">
      <c r="A51" s="69">
        <v>46</v>
      </c>
      <c r="B51" s="70">
        <f>個人申込用紙!C57</f>
        <v>0</v>
      </c>
      <c r="C51" s="71" t="str">
        <f>IF(個人申込用紙!D57&lt;&gt;"",個人申込用紙!D57,"")</f>
        <v/>
      </c>
      <c r="D51" s="71" t="str">
        <f>IF(個人申込用紙!E57&lt;&gt;"",個人申込用紙!E57,"")</f>
        <v/>
      </c>
      <c r="E51" s="71" t="str">
        <f>IF(個人申込用紙!F57&lt;&gt;"",個人申込用紙!F57,"")</f>
        <v/>
      </c>
      <c r="F51" s="71" t="str">
        <f>IF(個人申込用紙!G57&lt;&gt;"",個人申込用紙!G57,"")</f>
        <v/>
      </c>
      <c r="G51" s="72"/>
      <c r="H51" s="72"/>
      <c r="I51" s="72"/>
    </row>
    <row r="52" spans="1:9" s="73" customFormat="1" ht="21.95" customHeight="1">
      <c r="A52" s="69">
        <v>47</v>
      </c>
      <c r="B52" s="70">
        <f>個人申込用紙!C58</f>
        <v>0</v>
      </c>
      <c r="C52" s="71" t="str">
        <f>IF(個人申込用紙!D58&lt;&gt;"",個人申込用紙!D58,"")</f>
        <v/>
      </c>
      <c r="D52" s="71" t="str">
        <f>IF(個人申込用紙!E58&lt;&gt;"",個人申込用紙!E58,"")</f>
        <v/>
      </c>
      <c r="E52" s="71" t="str">
        <f>IF(個人申込用紙!F58&lt;&gt;"",個人申込用紙!F58,"")</f>
        <v/>
      </c>
      <c r="F52" s="71" t="str">
        <f>IF(個人申込用紙!G58&lt;&gt;"",個人申込用紙!G58,"")</f>
        <v/>
      </c>
      <c r="G52" s="72"/>
      <c r="H52" s="72"/>
      <c r="I52" s="72"/>
    </row>
    <row r="53" spans="1:9" s="73" customFormat="1" ht="21.95" customHeight="1">
      <c r="A53" s="69">
        <v>48</v>
      </c>
      <c r="B53" s="70">
        <f>個人申込用紙!C59</f>
        <v>0</v>
      </c>
      <c r="C53" s="71" t="str">
        <f>IF(個人申込用紙!D59&lt;&gt;"",個人申込用紙!D59,"")</f>
        <v/>
      </c>
      <c r="D53" s="71" t="str">
        <f>IF(個人申込用紙!E59&lt;&gt;"",個人申込用紙!E59,"")</f>
        <v/>
      </c>
      <c r="E53" s="71" t="str">
        <f>IF(個人申込用紙!F59&lt;&gt;"",個人申込用紙!F59,"")</f>
        <v/>
      </c>
      <c r="F53" s="71" t="str">
        <f>IF(個人申込用紙!G59&lt;&gt;"",個人申込用紙!G59,"")</f>
        <v/>
      </c>
      <c r="G53" s="72"/>
      <c r="H53" s="72"/>
      <c r="I53" s="72"/>
    </row>
    <row r="54" spans="1:9" s="73" customFormat="1" ht="21.95" customHeight="1">
      <c r="A54" s="69">
        <v>49</v>
      </c>
      <c r="B54" s="70">
        <f>個人申込用紙!C60</f>
        <v>0</v>
      </c>
      <c r="C54" s="71" t="str">
        <f>IF(個人申込用紙!D60&lt;&gt;"",個人申込用紙!D60,"")</f>
        <v/>
      </c>
      <c r="D54" s="71" t="str">
        <f>IF(個人申込用紙!E60&lt;&gt;"",個人申込用紙!E60,"")</f>
        <v/>
      </c>
      <c r="E54" s="71" t="str">
        <f>IF(個人申込用紙!F60&lt;&gt;"",個人申込用紙!F60,"")</f>
        <v/>
      </c>
      <c r="F54" s="71" t="str">
        <f>IF(個人申込用紙!G60&lt;&gt;"",個人申込用紙!G60,"")</f>
        <v/>
      </c>
      <c r="G54" s="72"/>
      <c r="H54" s="72"/>
      <c r="I54" s="72"/>
    </row>
    <row r="55" spans="1:9" s="73" customFormat="1" ht="21.75" customHeight="1">
      <c r="A55" s="69">
        <v>50</v>
      </c>
      <c r="B55" s="70">
        <f>個人申込用紙!C61</f>
        <v>0</v>
      </c>
      <c r="C55" s="71" t="str">
        <f>IF(個人申込用紙!D61&lt;&gt;"",個人申込用紙!D61,"")</f>
        <v/>
      </c>
      <c r="D55" s="71" t="str">
        <f>IF(個人申込用紙!E61&lt;&gt;"",個人申込用紙!E61,"")</f>
        <v/>
      </c>
      <c r="E55" s="71" t="str">
        <f>IF(個人申込用紙!F61&lt;&gt;"",個人申込用紙!F61,"")</f>
        <v/>
      </c>
      <c r="F55" s="71" t="str">
        <f>IF(個人申込用紙!G61&lt;&gt;"",個人申込用紙!G61,"")</f>
        <v/>
      </c>
      <c r="G55" s="72"/>
      <c r="H55" s="72"/>
      <c r="I55" s="72"/>
    </row>
    <row r="56" spans="1:9" ht="21.95" customHeight="1">
      <c r="A56" s="5"/>
      <c r="B56" s="62"/>
      <c r="C56" s="24"/>
      <c r="D56" s="24"/>
      <c r="E56" s="24"/>
      <c r="F56" s="24"/>
    </row>
    <row r="58" spans="1:9" ht="25.5">
      <c r="E58" s="54" t="s">
        <v>155</v>
      </c>
    </row>
    <row r="59" spans="1:9" ht="24.95" customHeight="1" thickBot="1">
      <c r="E59" s="53"/>
      <c r="F59" s="53"/>
      <c r="G59" s="53"/>
      <c r="H59" s="53"/>
      <c r="I59" s="53"/>
    </row>
    <row r="60" spans="1:9" ht="9.9499999999999993" customHeight="1"/>
    <row r="61" spans="1:9" ht="25.5">
      <c r="E61" s="54" t="s">
        <v>156</v>
      </c>
    </row>
    <row r="62" spans="1:9" ht="24.95" customHeight="1" thickBot="1">
      <c r="E62" s="53"/>
      <c r="F62" s="53"/>
      <c r="G62" s="53"/>
      <c r="H62" s="53"/>
      <c r="I62" s="53"/>
    </row>
  </sheetData>
  <autoFilter ref="A5:I55" xr:uid="{E22C3C21-E834-8142-8F59-36F970079773}"/>
  <mergeCells count="3">
    <mergeCell ref="A1:I1"/>
    <mergeCell ref="B3:C3"/>
    <mergeCell ref="D3:E3"/>
  </mergeCells>
  <phoneticPr fontId="1"/>
  <pageMargins left="0.7" right="0.7" top="0.75" bottom="0.75" header="0.3" footer="0.3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15</vt:i4>
      </vt:variant>
    </vt:vector>
  </HeadingPairs>
  <TitlesOfParts>
    <vt:vector size="21" baseType="lpstr">
      <vt:lpstr>団体戦参加承諾書</vt:lpstr>
      <vt:lpstr>団体申込書</vt:lpstr>
      <vt:lpstr>個人申込用紙</vt:lpstr>
      <vt:lpstr>審判・補助員・監督コーチ</vt:lpstr>
      <vt:lpstr>編集不可</vt:lpstr>
      <vt:lpstr>計量カード</vt:lpstr>
      <vt:lpstr>団体戦参加承諾書!Print_Area</vt:lpstr>
      <vt:lpstr>カテゴリ</vt:lpstr>
      <vt:lpstr>カテゴリー</vt:lpstr>
      <vt:lpstr>学年</vt:lpstr>
      <vt:lpstr>小学1・2年</vt:lpstr>
      <vt:lpstr>小学3・4年</vt:lpstr>
      <vt:lpstr>小学5・6年</vt:lpstr>
      <vt:lpstr>小学女子3・4年</vt:lpstr>
      <vt:lpstr>小学女子5・6年</vt:lpstr>
      <vt:lpstr>性別</vt:lpstr>
      <vt:lpstr>中学生</vt:lpstr>
      <vt:lpstr>中学生女子</vt:lpstr>
      <vt:lpstr>審判・補助員・監督コーチ!日程</vt:lpstr>
      <vt:lpstr>日程</vt:lpstr>
      <vt:lpstr>幼年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2024-07-18T10:26:18Z</dcterms:modified>
</cp:coreProperties>
</file>