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1" documentId="13_ncr:1_{F46757B0-9180-4373-9780-1F1DFADD19B9}" xr6:coauthVersionLast="47" xr6:coauthVersionMax="47" xr10:uidLastSave="{4CBF7864-9C27-4194-84A9-25FF279EE129}"/>
  <bookViews>
    <workbookView xWindow="-110" yWindow="-110" windowWidth="19420" windowHeight="11020" tabRatio="702" activeTab="3" xr2:uid="{C81EFB4B-8275-0A44-B38A-1EA05D306D7B}"/>
  </bookViews>
  <sheets>
    <sheet name="団体戦参加承諾書" sheetId="9" r:id="rId1"/>
    <sheet name="団体申込書" sheetId="5" r:id="rId2"/>
    <sheet name="個人申込用紙" sheetId="1" r:id="rId3"/>
    <sheet name="審判・補助員・監督コーチ" sheetId="3" r:id="rId4"/>
    <sheet name="Sheet1" sheetId="16" r:id="rId5"/>
    <sheet name="Sheet2" sheetId="17" r:id="rId6"/>
    <sheet name="編集不可" sheetId="2" r:id="rId7"/>
    <sheet name="編集不可2" sheetId="10" r:id="rId8"/>
  </sheets>
  <externalReferences>
    <externalReference r:id="rId9"/>
  </externalReferences>
  <definedNames>
    <definedName name="_xlnm._FilterDatabase" localSheetId="7" hidden="1">編集不可2!$A$5:$H$55</definedName>
    <definedName name="_xlnm.Print_Area" localSheetId="0">団体戦参加承諾書!$A$1:$AF$30</definedName>
    <definedName name="カテゴリ">編集不可!$L$2:$L$4</definedName>
    <definedName name="カテゴリー">編集不可!$L$1:$L$4</definedName>
    <definedName name="学年">編集不可!$B$1:$J$1</definedName>
    <definedName name="小学1・2年">編集不可!$C$2:$C$8</definedName>
    <definedName name="小学3・4年">編集不可!$D$2:$D$9</definedName>
    <definedName name="小学5・6年">編集不可!$E$2:$E$10</definedName>
    <definedName name="小学女子3・4年">編集不可!$F$2:$F$7</definedName>
    <definedName name="小学女子5・6年">編集不可!$G$2:$G$8</definedName>
    <definedName name="性別">編集不可!$A$2:$A$3</definedName>
    <definedName name="中学生">編集不可!$H$2:$H$10</definedName>
    <definedName name="中学生女子">編集不可!$I$2:$I$9</definedName>
    <definedName name="日程" localSheetId="3">編集不可!$M$2:$M$3</definedName>
    <definedName name="日程">編集不可!$M$2:$M$3</definedName>
    <definedName name="幼年">編集不可!$B$2:$B$9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6" i="1"/>
  <c r="A23" i="3"/>
  <c r="A22" i="3"/>
  <c r="A21" i="3"/>
  <c r="A20" i="3"/>
  <c r="A19" i="3"/>
  <c r="I14" i="3"/>
  <c r="I13" i="3"/>
  <c r="I12" i="3"/>
  <c r="I11" i="3"/>
  <c r="I10" i="3"/>
  <c r="A11" i="3"/>
  <c r="A12" i="3"/>
  <c r="A13" i="3"/>
  <c r="A14" i="3"/>
  <c r="A10" i="3"/>
  <c r="C3" i="10"/>
  <c r="G3" i="10"/>
  <c r="B3" i="10"/>
  <c r="B6" i="10"/>
  <c r="B12" i="10"/>
  <c r="B25" i="3"/>
  <c r="B16" i="3"/>
  <c r="B7" i="3"/>
  <c r="G7" i="1" l="1"/>
  <c r="B7" i="10"/>
  <c r="C7" i="10"/>
  <c r="D7" i="10"/>
  <c r="E7" i="10"/>
  <c r="B8" i="10"/>
  <c r="C8" i="10"/>
  <c r="D8" i="10"/>
  <c r="E8" i="10"/>
  <c r="B9" i="10"/>
  <c r="C9" i="10"/>
  <c r="D9" i="10"/>
  <c r="E9" i="10"/>
  <c r="B10" i="10"/>
  <c r="C10" i="10"/>
  <c r="D10" i="10"/>
  <c r="E10" i="10"/>
  <c r="B11" i="10"/>
  <c r="C11" i="10"/>
  <c r="D11" i="10"/>
  <c r="E11" i="10"/>
  <c r="C12" i="10"/>
  <c r="D12" i="10"/>
  <c r="E12" i="10"/>
  <c r="B13" i="10"/>
  <c r="C13" i="10"/>
  <c r="D13" i="10"/>
  <c r="E13" i="10"/>
  <c r="B14" i="10"/>
  <c r="C14" i="10"/>
  <c r="D14" i="10"/>
  <c r="E14" i="10"/>
  <c r="B15" i="10"/>
  <c r="C15" i="10"/>
  <c r="D15" i="10"/>
  <c r="E15" i="10"/>
  <c r="B16" i="10"/>
  <c r="C16" i="10"/>
  <c r="D16" i="10"/>
  <c r="E16" i="10"/>
  <c r="B17" i="10"/>
  <c r="C17" i="10"/>
  <c r="D17" i="10"/>
  <c r="E17" i="10"/>
  <c r="B18" i="10"/>
  <c r="C18" i="10"/>
  <c r="D18" i="10"/>
  <c r="E18" i="10"/>
  <c r="B19" i="10"/>
  <c r="C19" i="10"/>
  <c r="D19" i="10"/>
  <c r="E19" i="10"/>
  <c r="B20" i="10"/>
  <c r="C20" i="10"/>
  <c r="D20" i="10"/>
  <c r="E20" i="10"/>
  <c r="B21" i="10"/>
  <c r="C21" i="10"/>
  <c r="D21" i="10"/>
  <c r="E21" i="10"/>
  <c r="B22" i="10"/>
  <c r="C22" i="10"/>
  <c r="D22" i="10"/>
  <c r="E22" i="10"/>
  <c r="B23" i="10"/>
  <c r="C23" i="10"/>
  <c r="D23" i="10"/>
  <c r="E23" i="10"/>
  <c r="B24" i="10"/>
  <c r="C24" i="10"/>
  <c r="D24" i="10"/>
  <c r="E24" i="10"/>
  <c r="B25" i="10"/>
  <c r="C25" i="10"/>
  <c r="D25" i="10"/>
  <c r="E25" i="10"/>
  <c r="B26" i="10"/>
  <c r="C26" i="10"/>
  <c r="D26" i="10"/>
  <c r="E26" i="10"/>
  <c r="B27" i="10"/>
  <c r="C27" i="10"/>
  <c r="D27" i="10"/>
  <c r="E27" i="10"/>
  <c r="B28" i="10"/>
  <c r="C28" i="10"/>
  <c r="D28" i="10"/>
  <c r="E28" i="10"/>
  <c r="B29" i="10"/>
  <c r="C29" i="10"/>
  <c r="D29" i="10"/>
  <c r="E29" i="10"/>
  <c r="B30" i="10"/>
  <c r="C30" i="10"/>
  <c r="D30" i="10"/>
  <c r="E30" i="10"/>
  <c r="B31" i="10"/>
  <c r="C31" i="10"/>
  <c r="D31" i="10"/>
  <c r="E31" i="10"/>
  <c r="B32" i="10"/>
  <c r="C32" i="10"/>
  <c r="D32" i="10"/>
  <c r="E32" i="10"/>
  <c r="B33" i="10"/>
  <c r="C33" i="10"/>
  <c r="D33" i="10"/>
  <c r="E33" i="10"/>
  <c r="B34" i="10"/>
  <c r="C34" i="10"/>
  <c r="D34" i="10"/>
  <c r="E34" i="10"/>
  <c r="B35" i="10"/>
  <c r="C35" i="10"/>
  <c r="D35" i="10"/>
  <c r="E35" i="10"/>
  <c r="B36" i="10"/>
  <c r="C36" i="10"/>
  <c r="D36" i="10"/>
  <c r="E36" i="10"/>
  <c r="B37" i="10"/>
  <c r="C37" i="10"/>
  <c r="D37" i="10"/>
  <c r="E37" i="10"/>
  <c r="B38" i="10"/>
  <c r="C38" i="10"/>
  <c r="D38" i="10"/>
  <c r="E38" i="10"/>
  <c r="B39" i="10"/>
  <c r="C39" i="10"/>
  <c r="D39" i="10"/>
  <c r="E39" i="10"/>
  <c r="B40" i="10"/>
  <c r="C40" i="10"/>
  <c r="D40" i="10"/>
  <c r="E40" i="10"/>
  <c r="B41" i="10"/>
  <c r="C41" i="10"/>
  <c r="D41" i="10"/>
  <c r="E41" i="10"/>
  <c r="B42" i="10"/>
  <c r="C42" i="10"/>
  <c r="D42" i="10"/>
  <c r="E42" i="10"/>
  <c r="B43" i="10"/>
  <c r="C43" i="10"/>
  <c r="D43" i="10"/>
  <c r="E43" i="10"/>
  <c r="B44" i="10"/>
  <c r="C44" i="10"/>
  <c r="D44" i="10"/>
  <c r="E44" i="10"/>
  <c r="B45" i="10"/>
  <c r="C45" i="10"/>
  <c r="D45" i="10"/>
  <c r="E45" i="10"/>
  <c r="B46" i="10"/>
  <c r="C46" i="10"/>
  <c r="D46" i="10"/>
  <c r="E46" i="10"/>
  <c r="B47" i="10"/>
  <c r="C47" i="10"/>
  <c r="D47" i="10"/>
  <c r="E47" i="10"/>
  <c r="B48" i="10"/>
  <c r="C48" i="10"/>
  <c r="D48" i="10"/>
  <c r="E48" i="10"/>
  <c r="B49" i="10"/>
  <c r="C49" i="10"/>
  <c r="D49" i="10"/>
  <c r="E49" i="10"/>
  <c r="B50" i="10"/>
  <c r="C50" i="10"/>
  <c r="D50" i="10"/>
  <c r="E50" i="10"/>
  <c r="B51" i="10"/>
  <c r="C51" i="10"/>
  <c r="D51" i="10"/>
  <c r="E51" i="10"/>
  <c r="B52" i="10"/>
  <c r="C52" i="10"/>
  <c r="D52" i="10"/>
  <c r="E52" i="10"/>
  <c r="B53" i="10"/>
  <c r="C53" i="10"/>
  <c r="D53" i="10"/>
  <c r="E53" i="10"/>
  <c r="B54" i="10"/>
  <c r="C54" i="10"/>
  <c r="D54" i="10"/>
  <c r="E54" i="10"/>
  <c r="B55" i="10"/>
  <c r="C55" i="10"/>
  <c r="D55" i="10"/>
  <c r="E55" i="10"/>
  <c r="C6" i="10"/>
  <c r="D6" i="10"/>
  <c r="E6" i="10"/>
</calcChain>
</file>

<file path=xl/sharedStrings.xml><?xml version="1.0" encoding="utf-8"?>
<sst xmlns="http://schemas.openxmlformats.org/spreadsheetml/2006/main" count="194" uniqueCount="180">
  <si>
    <t>種別</t>
    <rPh sb="0" eb="2">
      <t>シュベツ</t>
    </rPh>
    <phoneticPr fontId="2"/>
  </si>
  <si>
    <t>階級</t>
    <rPh sb="0" eb="2">
      <t>カイキュウ</t>
    </rPh>
    <phoneticPr fontId="2"/>
  </si>
  <si>
    <t>学年</t>
    <rPh sb="0" eb="2">
      <t>ガクネン</t>
    </rPh>
    <phoneticPr fontId="2"/>
  </si>
  <si>
    <t>現体重</t>
    <rPh sb="0" eb="3">
      <t>ゲンタイジュウ</t>
    </rPh>
    <phoneticPr fontId="2"/>
  </si>
  <si>
    <t>男</t>
    <rPh sb="0" eb="1">
      <t>オトコ</t>
    </rPh>
    <phoneticPr fontId="1"/>
  </si>
  <si>
    <t>女</t>
    <rPh sb="0" eb="1">
      <t>オンナ</t>
    </rPh>
    <phoneticPr fontId="1"/>
  </si>
  <si>
    <t>幼年</t>
    <rPh sb="0" eb="2">
      <t>ヨウネン</t>
    </rPh>
    <phoneticPr fontId="1"/>
  </si>
  <si>
    <t>中学生</t>
    <rPh sb="0" eb="3">
      <t>チュウガクセイ</t>
    </rPh>
    <phoneticPr fontId="1"/>
  </si>
  <si>
    <t>中学生女子</t>
    <rPh sb="0" eb="3">
      <t>チュウガクセイ</t>
    </rPh>
    <rPh sb="3" eb="5">
      <t>ジョシ</t>
    </rPh>
    <phoneticPr fontId="1"/>
  </si>
  <si>
    <t>年少の部</t>
    <rPh sb="0" eb="2">
      <t>ネンショウ</t>
    </rPh>
    <rPh sb="3" eb="4">
      <t>ブ</t>
    </rPh>
    <phoneticPr fontId="1"/>
  </si>
  <si>
    <t>小学1・2年</t>
    <rPh sb="0" eb="1">
      <t>ショウ</t>
    </rPh>
    <rPh sb="1" eb="2">
      <t>ガク</t>
    </rPh>
    <rPh sb="5" eb="6">
      <t>ネン</t>
    </rPh>
    <phoneticPr fontId="1"/>
  </si>
  <si>
    <t>小学3・4年</t>
    <rPh sb="0" eb="1">
      <t>ショウ</t>
    </rPh>
    <rPh sb="1" eb="2">
      <t>ガク</t>
    </rPh>
    <rPh sb="5" eb="6">
      <t>ネン</t>
    </rPh>
    <phoneticPr fontId="1"/>
  </si>
  <si>
    <t>小学5・6年</t>
    <rPh sb="0" eb="1">
      <t>ショウ</t>
    </rPh>
    <rPh sb="1" eb="2">
      <t>ガク</t>
    </rPh>
    <rPh sb="5" eb="6">
      <t>ネン</t>
    </rPh>
    <phoneticPr fontId="1"/>
  </si>
  <si>
    <t>小学女子3・4年</t>
    <rPh sb="0" eb="1">
      <t>ショウ</t>
    </rPh>
    <rPh sb="1" eb="2">
      <t>ガク</t>
    </rPh>
    <rPh sb="2" eb="4">
      <t>ジョシ</t>
    </rPh>
    <rPh sb="7" eb="8">
      <t>ネン</t>
    </rPh>
    <phoneticPr fontId="1"/>
  </si>
  <si>
    <t>幼年17㎏級</t>
    <rPh sb="0" eb="2">
      <t>ヨウネン</t>
    </rPh>
    <rPh sb="4" eb="6">
      <t>kgキュウ</t>
    </rPh>
    <phoneticPr fontId="1"/>
  </si>
  <si>
    <t>幼年19㎏級</t>
    <rPh sb="0" eb="2">
      <t>ヨウネン</t>
    </rPh>
    <rPh sb="4" eb="6">
      <t>kgキュウ</t>
    </rPh>
    <phoneticPr fontId="1"/>
  </si>
  <si>
    <t>幼年21㎏級</t>
    <rPh sb="0" eb="2">
      <t>ヨウネン</t>
    </rPh>
    <rPh sb="4" eb="6">
      <t>kgキュウ</t>
    </rPh>
    <phoneticPr fontId="1"/>
  </si>
  <si>
    <t>幼年23㎏級</t>
    <rPh sb="0" eb="2">
      <t>ヨウネン</t>
    </rPh>
    <rPh sb="4" eb="6">
      <t>kgキュウ</t>
    </rPh>
    <phoneticPr fontId="1"/>
  </si>
  <si>
    <t>幼年25㎏級</t>
    <rPh sb="0" eb="2">
      <t>ヨウネン</t>
    </rPh>
    <rPh sb="4" eb="6">
      <t>kgキュウ</t>
    </rPh>
    <phoneticPr fontId="1"/>
  </si>
  <si>
    <t>幼年28㎏級</t>
    <rPh sb="0" eb="2">
      <t>ヨウネン</t>
    </rPh>
    <rPh sb="4" eb="6">
      <t>kgキュウ</t>
    </rPh>
    <phoneticPr fontId="1"/>
  </si>
  <si>
    <t>幼年+28㎏級</t>
    <rPh sb="0" eb="2">
      <t>ヨウネン</t>
    </rPh>
    <rPh sb="5" eb="7">
      <t>kgキュウ</t>
    </rPh>
    <phoneticPr fontId="1"/>
  </si>
  <si>
    <t>小1・2年20㎏級</t>
    <rPh sb="0" eb="1">
      <t>ショウ</t>
    </rPh>
    <rPh sb="4" eb="5">
      <t>ネン</t>
    </rPh>
    <rPh sb="7" eb="9">
      <t>kgキュウ</t>
    </rPh>
    <phoneticPr fontId="1"/>
  </si>
  <si>
    <t>小1・2年22㎏級</t>
    <rPh sb="0" eb="1">
      <t>ショウ</t>
    </rPh>
    <rPh sb="4" eb="5">
      <t>ネン</t>
    </rPh>
    <rPh sb="7" eb="9">
      <t>kgキュウ</t>
    </rPh>
    <phoneticPr fontId="1"/>
  </si>
  <si>
    <t>小1・2年25㎏級</t>
    <rPh sb="0" eb="1">
      <t>ショウ</t>
    </rPh>
    <rPh sb="4" eb="5">
      <t>ネン</t>
    </rPh>
    <rPh sb="7" eb="9">
      <t>kgキュウ</t>
    </rPh>
    <phoneticPr fontId="1"/>
  </si>
  <si>
    <t>小1・2年28㎏級</t>
    <rPh sb="0" eb="1">
      <t>ショウ</t>
    </rPh>
    <rPh sb="4" eb="5">
      <t>ネン</t>
    </rPh>
    <rPh sb="7" eb="9">
      <t>kgキュウ</t>
    </rPh>
    <phoneticPr fontId="1"/>
  </si>
  <si>
    <t>小1・2年31㎏級</t>
    <rPh sb="0" eb="1">
      <t>ショウ</t>
    </rPh>
    <rPh sb="4" eb="5">
      <t>ネン</t>
    </rPh>
    <rPh sb="7" eb="9">
      <t>kgキュウ</t>
    </rPh>
    <phoneticPr fontId="1"/>
  </si>
  <si>
    <t>小1・2年35㎏級</t>
    <rPh sb="0" eb="1">
      <t>ショウ</t>
    </rPh>
    <rPh sb="4" eb="5">
      <t>ネン</t>
    </rPh>
    <rPh sb="7" eb="9">
      <t>kgキュウ</t>
    </rPh>
    <phoneticPr fontId="1"/>
  </si>
  <si>
    <t>小1・2年+35㎏級</t>
    <rPh sb="0" eb="1">
      <t>ショウ</t>
    </rPh>
    <rPh sb="4" eb="5">
      <t>ネン</t>
    </rPh>
    <rPh sb="8" eb="10">
      <t>kgキュウ</t>
    </rPh>
    <phoneticPr fontId="1"/>
  </si>
  <si>
    <t>小3・4年25㎏級</t>
    <rPh sb="0" eb="1">
      <t>ショウ</t>
    </rPh>
    <rPh sb="4" eb="5">
      <t>ネン</t>
    </rPh>
    <rPh sb="7" eb="9">
      <t>kgキュウ</t>
    </rPh>
    <phoneticPr fontId="1"/>
  </si>
  <si>
    <t>小3・4年27㎏級</t>
    <rPh sb="0" eb="1">
      <t>ショウ</t>
    </rPh>
    <rPh sb="4" eb="5">
      <t>ネン</t>
    </rPh>
    <rPh sb="7" eb="9">
      <t>kgキュウ</t>
    </rPh>
    <phoneticPr fontId="1"/>
  </si>
  <si>
    <t>小3・4年30㎏級</t>
    <rPh sb="0" eb="1">
      <t>ショウ</t>
    </rPh>
    <rPh sb="4" eb="5">
      <t>ネン</t>
    </rPh>
    <rPh sb="7" eb="9">
      <t>kgキュウ</t>
    </rPh>
    <phoneticPr fontId="1"/>
  </si>
  <si>
    <t>小3・4年42㎏級</t>
    <rPh sb="0" eb="1">
      <t>ショウ</t>
    </rPh>
    <rPh sb="4" eb="5">
      <t>ネン</t>
    </rPh>
    <rPh sb="7" eb="9">
      <t>kgキュウ</t>
    </rPh>
    <phoneticPr fontId="1"/>
  </si>
  <si>
    <t>小5・6年30㎏級</t>
    <rPh sb="0" eb="1">
      <t>ショウ</t>
    </rPh>
    <rPh sb="4" eb="5">
      <t>ネン</t>
    </rPh>
    <rPh sb="7" eb="9">
      <t>kgキュウ</t>
    </rPh>
    <phoneticPr fontId="1"/>
  </si>
  <si>
    <t>小5・6年33㎏級</t>
    <rPh sb="0" eb="1">
      <t>ショウ</t>
    </rPh>
    <rPh sb="4" eb="5">
      <t>ネン</t>
    </rPh>
    <rPh sb="7" eb="9">
      <t>kgキュウ</t>
    </rPh>
    <phoneticPr fontId="1"/>
  </si>
  <si>
    <t>小5・6年36㎏級</t>
    <rPh sb="0" eb="1">
      <t>ショウ</t>
    </rPh>
    <rPh sb="4" eb="5">
      <t>ネン</t>
    </rPh>
    <rPh sb="7" eb="9">
      <t>kgキュウ</t>
    </rPh>
    <phoneticPr fontId="1"/>
  </si>
  <si>
    <t>小5・6年39㎏級</t>
    <rPh sb="0" eb="1">
      <t>ショウ</t>
    </rPh>
    <rPh sb="4" eb="5">
      <t>ネン</t>
    </rPh>
    <rPh sb="7" eb="9">
      <t>kgキュウ</t>
    </rPh>
    <phoneticPr fontId="1"/>
  </si>
  <si>
    <t>小5・6年42㎏級</t>
    <rPh sb="0" eb="1">
      <t>ショウ</t>
    </rPh>
    <rPh sb="4" eb="5">
      <t>ネン</t>
    </rPh>
    <rPh sb="7" eb="9">
      <t>kgキュウ</t>
    </rPh>
    <phoneticPr fontId="1"/>
  </si>
  <si>
    <t>小5・6年45㎏級</t>
    <rPh sb="0" eb="1">
      <t>ショウ</t>
    </rPh>
    <rPh sb="4" eb="5">
      <t>ネン</t>
    </rPh>
    <rPh sb="7" eb="9">
      <t>kgキュウ</t>
    </rPh>
    <phoneticPr fontId="1"/>
  </si>
  <si>
    <t>小5・6年50㎏級</t>
    <rPh sb="0" eb="1">
      <t>ショウ</t>
    </rPh>
    <rPh sb="4" eb="5">
      <t>ネン</t>
    </rPh>
    <rPh sb="7" eb="9">
      <t>kgキュウ</t>
    </rPh>
    <phoneticPr fontId="1"/>
  </si>
  <si>
    <t>小5・6年55㎏級</t>
    <rPh sb="0" eb="1">
      <t>ショウ</t>
    </rPh>
    <rPh sb="4" eb="5">
      <t>ネン</t>
    </rPh>
    <rPh sb="7" eb="9">
      <t>kgキュウ</t>
    </rPh>
    <phoneticPr fontId="1"/>
  </si>
  <si>
    <t>小5・6年+55㎏級</t>
    <rPh sb="0" eb="1">
      <t>ショウ</t>
    </rPh>
    <rPh sb="4" eb="5">
      <t>ネン</t>
    </rPh>
    <rPh sb="8" eb="10">
      <t>kgキュウ</t>
    </rPh>
    <phoneticPr fontId="1"/>
  </si>
  <si>
    <t>小女3・4年25㎏級</t>
    <rPh sb="0" eb="1">
      <t>ショウ</t>
    </rPh>
    <rPh sb="1" eb="2">
      <t>ジョ</t>
    </rPh>
    <rPh sb="5" eb="6">
      <t>ネン</t>
    </rPh>
    <rPh sb="8" eb="10">
      <t>kgキュウ</t>
    </rPh>
    <phoneticPr fontId="1"/>
  </si>
  <si>
    <t>小女3・4年28㎏級</t>
    <rPh sb="0" eb="1">
      <t>ショウ</t>
    </rPh>
    <rPh sb="1" eb="2">
      <t>ジョ</t>
    </rPh>
    <rPh sb="5" eb="6">
      <t>ネン</t>
    </rPh>
    <rPh sb="8" eb="10">
      <t>kgキュウ</t>
    </rPh>
    <phoneticPr fontId="1"/>
  </si>
  <si>
    <t>小女3・4年32㎏級</t>
    <rPh sb="0" eb="1">
      <t>ショウ</t>
    </rPh>
    <rPh sb="1" eb="2">
      <t>ジョ</t>
    </rPh>
    <rPh sb="5" eb="6">
      <t>ネン</t>
    </rPh>
    <rPh sb="8" eb="10">
      <t>kgキュウ</t>
    </rPh>
    <phoneticPr fontId="1"/>
  </si>
  <si>
    <t>小女3・4年36㎏級</t>
    <rPh sb="0" eb="1">
      <t>ショウ</t>
    </rPh>
    <rPh sb="1" eb="2">
      <t>ジョ</t>
    </rPh>
    <rPh sb="5" eb="6">
      <t>ネン</t>
    </rPh>
    <rPh sb="8" eb="10">
      <t>kgキュウ</t>
    </rPh>
    <phoneticPr fontId="1"/>
  </si>
  <si>
    <t>小女3・4年40㎏級</t>
    <rPh sb="0" eb="1">
      <t>ショウ</t>
    </rPh>
    <rPh sb="1" eb="2">
      <t>ジョ</t>
    </rPh>
    <rPh sb="5" eb="6">
      <t>ネン</t>
    </rPh>
    <rPh sb="8" eb="10">
      <t>kgキュウ</t>
    </rPh>
    <phoneticPr fontId="1"/>
  </si>
  <si>
    <t>小女3・4年+40㎏級</t>
    <rPh sb="0" eb="1">
      <t>ショウ</t>
    </rPh>
    <rPh sb="1" eb="2">
      <t>ジョ</t>
    </rPh>
    <rPh sb="5" eb="6">
      <t>ネン</t>
    </rPh>
    <rPh sb="9" eb="11">
      <t>kgキュウ</t>
    </rPh>
    <phoneticPr fontId="1"/>
  </si>
  <si>
    <t>小女5・6年30㎏級</t>
    <rPh sb="0" eb="1">
      <t>ショウ</t>
    </rPh>
    <rPh sb="1" eb="2">
      <t>ジョ</t>
    </rPh>
    <rPh sb="5" eb="6">
      <t>ネン</t>
    </rPh>
    <rPh sb="8" eb="10">
      <t>kgキュウ</t>
    </rPh>
    <phoneticPr fontId="1"/>
  </si>
  <si>
    <t>小女5・6年33㎏級</t>
    <rPh sb="0" eb="2">
      <t>ショウジョ</t>
    </rPh>
    <rPh sb="5" eb="6">
      <t>ネン</t>
    </rPh>
    <rPh sb="8" eb="10">
      <t>kgキュウ</t>
    </rPh>
    <phoneticPr fontId="1"/>
  </si>
  <si>
    <t>小女5・6年36㎏級</t>
    <rPh sb="0" eb="2">
      <t>ショウジョ</t>
    </rPh>
    <rPh sb="5" eb="6">
      <t>ネン</t>
    </rPh>
    <rPh sb="8" eb="10">
      <t>kgキュウ</t>
    </rPh>
    <phoneticPr fontId="1"/>
  </si>
  <si>
    <t>小女5・6年40㎏級</t>
    <rPh sb="0" eb="2">
      <t>ショウジョ</t>
    </rPh>
    <rPh sb="5" eb="6">
      <t>ネン</t>
    </rPh>
    <rPh sb="8" eb="10">
      <t>kgキュウ</t>
    </rPh>
    <phoneticPr fontId="1"/>
  </si>
  <si>
    <t>小女5・6年45㎏級</t>
    <rPh sb="0" eb="2">
      <t>ショウジョ</t>
    </rPh>
    <rPh sb="5" eb="6">
      <t>ネン</t>
    </rPh>
    <rPh sb="8" eb="10">
      <t>kgキュウ</t>
    </rPh>
    <phoneticPr fontId="1"/>
  </si>
  <si>
    <t>小女5・6年50㎏級</t>
    <rPh sb="0" eb="2">
      <t>ショウジョ</t>
    </rPh>
    <rPh sb="5" eb="6">
      <t>ネン</t>
    </rPh>
    <rPh sb="8" eb="10">
      <t>kgキュウ</t>
    </rPh>
    <phoneticPr fontId="1"/>
  </si>
  <si>
    <t>小女5・6年+50㎏級</t>
    <rPh sb="0" eb="2">
      <t>ショウジョ</t>
    </rPh>
    <rPh sb="5" eb="6">
      <t>ネン</t>
    </rPh>
    <rPh sb="9" eb="11">
      <t>kgキュウ</t>
    </rPh>
    <phoneticPr fontId="1"/>
  </si>
  <si>
    <t>中学40㎏級</t>
    <rPh sb="0" eb="2">
      <t>チュウガク</t>
    </rPh>
    <rPh sb="4" eb="6">
      <t>kgキュウ</t>
    </rPh>
    <phoneticPr fontId="1"/>
  </si>
  <si>
    <t>中学45㎏級</t>
    <rPh sb="0" eb="2">
      <t>チュウガク</t>
    </rPh>
    <rPh sb="4" eb="6">
      <t>kgキュウ</t>
    </rPh>
    <phoneticPr fontId="1"/>
  </si>
  <si>
    <t>中学50㎏級</t>
    <rPh sb="0" eb="2">
      <t>チュウガク</t>
    </rPh>
    <rPh sb="4" eb="6">
      <t>kgキュウ</t>
    </rPh>
    <phoneticPr fontId="1"/>
  </si>
  <si>
    <t>中学55㎏級</t>
    <rPh sb="0" eb="2">
      <t>チュウガク</t>
    </rPh>
    <rPh sb="4" eb="6">
      <t>kgキュウ</t>
    </rPh>
    <phoneticPr fontId="1"/>
  </si>
  <si>
    <t>中学60㎏級</t>
    <rPh sb="0" eb="2">
      <t>チュウガク</t>
    </rPh>
    <rPh sb="4" eb="6">
      <t>kgキュウ</t>
    </rPh>
    <phoneticPr fontId="1"/>
  </si>
  <si>
    <t>中学65㎏級</t>
    <rPh sb="0" eb="2">
      <t>チュウガク</t>
    </rPh>
    <rPh sb="4" eb="6">
      <t>kgキュウ</t>
    </rPh>
    <phoneticPr fontId="1"/>
  </si>
  <si>
    <t>中学70㎏級</t>
    <rPh sb="0" eb="2">
      <t>チュウガク</t>
    </rPh>
    <rPh sb="4" eb="6">
      <t>kgキュウ</t>
    </rPh>
    <phoneticPr fontId="1"/>
  </si>
  <si>
    <t>中学75㎏級</t>
    <rPh sb="0" eb="2">
      <t>チュウガク</t>
    </rPh>
    <rPh sb="4" eb="6">
      <t>kgキュウ</t>
    </rPh>
    <phoneticPr fontId="1"/>
  </si>
  <si>
    <t>中学75-90㎏級</t>
    <rPh sb="0" eb="2">
      <t>チュウガク</t>
    </rPh>
    <rPh sb="7" eb="9">
      <t>kgキュウ</t>
    </rPh>
    <phoneticPr fontId="1"/>
  </si>
  <si>
    <t>中学女子35㎏級</t>
    <rPh sb="0" eb="2">
      <t>チュウガク</t>
    </rPh>
    <rPh sb="2" eb="3">
      <t>ジョ</t>
    </rPh>
    <rPh sb="3" eb="4">
      <t>コ</t>
    </rPh>
    <rPh sb="6" eb="8">
      <t>kgキュウ</t>
    </rPh>
    <phoneticPr fontId="1"/>
  </si>
  <si>
    <t>中学女子40㎏級</t>
    <rPh sb="0" eb="4">
      <t>チュウガクジョシ</t>
    </rPh>
    <rPh sb="6" eb="8">
      <t>kgキュウ</t>
    </rPh>
    <phoneticPr fontId="1"/>
  </si>
  <si>
    <t>中学女子45㎏級</t>
    <rPh sb="0" eb="4">
      <t>チュウガクジョシ</t>
    </rPh>
    <rPh sb="6" eb="8">
      <t>kgキュウ</t>
    </rPh>
    <phoneticPr fontId="1"/>
  </si>
  <si>
    <t>中学女子50㎏級</t>
    <rPh sb="0" eb="2">
      <t>チュウガク</t>
    </rPh>
    <rPh sb="2" eb="4">
      <t>ジョシ</t>
    </rPh>
    <rPh sb="6" eb="8">
      <t>kgキュウ</t>
    </rPh>
    <phoneticPr fontId="1"/>
  </si>
  <si>
    <t>中学女子55㎏級</t>
    <rPh sb="0" eb="4">
      <t>チュウガクジョシ</t>
    </rPh>
    <rPh sb="6" eb="8">
      <t>kgキュウ</t>
    </rPh>
    <phoneticPr fontId="1"/>
  </si>
  <si>
    <t>中学女子60㎏級</t>
    <rPh sb="0" eb="4">
      <t>チュウガクジョシ</t>
    </rPh>
    <rPh sb="6" eb="8">
      <t>kgキュウ</t>
    </rPh>
    <phoneticPr fontId="1"/>
  </si>
  <si>
    <t>中学女子65㎏級</t>
    <rPh sb="0" eb="4">
      <t>チュウガクジョシ</t>
    </rPh>
    <rPh sb="6" eb="8">
      <t>kgキュウ</t>
    </rPh>
    <phoneticPr fontId="1"/>
  </si>
  <si>
    <t>中学女子65-75㎏級</t>
    <rPh sb="0" eb="4">
      <t>チュウガクジョシ</t>
    </rPh>
    <rPh sb="9" eb="11">
      <t>kgキュウ</t>
    </rPh>
    <phoneticPr fontId="1"/>
  </si>
  <si>
    <t>名</t>
    <rPh sb="0" eb="1">
      <t>メイ</t>
    </rPh>
    <phoneticPr fontId="1"/>
  </si>
  <si>
    <t>性別</t>
    <rPh sb="0" eb="2">
      <t>セイベツ</t>
    </rPh>
    <phoneticPr fontId="1"/>
  </si>
  <si>
    <t>学年</t>
    <rPh sb="0" eb="2">
      <t xml:space="preserve">ガクネン </t>
    </rPh>
    <phoneticPr fontId="1"/>
  </si>
  <si>
    <t>年少</t>
    <rPh sb="0" eb="2">
      <t xml:space="preserve">ネンショウ </t>
    </rPh>
    <phoneticPr fontId="1"/>
  </si>
  <si>
    <t>幼年</t>
    <rPh sb="0" eb="2">
      <t xml:space="preserve">ヨウネン </t>
    </rPh>
    <phoneticPr fontId="1"/>
  </si>
  <si>
    <t>小1</t>
    <rPh sb="0" eb="1">
      <t xml:space="preserve">ショウガク </t>
    </rPh>
    <phoneticPr fontId="1"/>
  </si>
  <si>
    <t>小2</t>
    <rPh sb="0" eb="1">
      <t xml:space="preserve">ショウガク </t>
    </rPh>
    <phoneticPr fontId="1"/>
  </si>
  <si>
    <t>小3</t>
    <rPh sb="0" eb="1">
      <t xml:space="preserve">ショウガク </t>
    </rPh>
    <phoneticPr fontId="1"/>
  </si>
  <si>
    <t>小4</t>
    <rPh sb="0" eb="1">
      <t xml:space="preserve">ショウガク </t>
    </rPh>
    <phoneticPr fontId="1"/>
  </si>
  <si>
    <t>小5</t>
    <rPh sb="0" eb="1">
      <t xml:space="preserve">ショウガク </t>
    </rPh>
    <phoneticPr fontId="1"/>
  </si>
  <si>
    <t>小6</t>
    <rPh sb="0" eb="1">
      <t xml:space="preserve">ショウガク </t>
    </rPh>
    <phoneticPr fontId="1"/>
  </si>
  <si>
    <t>中1</t>
    <rPh sb="0" eb="1">
      <t xml:space="preserve">チュウ </t>
    </rPh>
    <phoneticPr fontId="1"/>
  </si>
  <si>
    <t>中2</t>
    <rPh sb="0" eb="1">
      <t xml:space="preserve">チュウ </t>
    </rPh>
    <phoneticPr fontId="1"/>
  </si>
  <si>
    <t>中3</t>
    <rPh sb="0" eb="1">
      <t xml:space="preserve">チュウ </t>
    </rPh>
    <phoneticPr fontId="1"/>
  </si>
  <si>
    <t>小学生の部</t>
    <rPh sb="0" eb="3">
      <t xml:space="preserve">ショウガクセイノ </t>
    </rPh>
    <rPh sb="4" eb="5">
      <t xml:space="preserve">ブ </t>
    </rPh>
    <phoneticPr fontId="1"/>
  </si>
  <si>
    <t>サイズ</t>
    <phoneticPr fontId="1"/>
  </si>
  <si>
    <t>S</t>
    <phoneticPr fontId="1"/>
  </si>
  <si>
    <t>M</t>
    <phoneticPr fontId="1"/>
  </si>
  <si>
    <t>L</t>
    <phoneticPr fontId="1"/>
  </si>
  <si>
    <t>中学生の部</t>
    <rPh sb="0" eb="1">
      <t xml:space="preserve">チュウ </t>
    </rPh>
    <rPh sb="1" eb="3">
      <t xml:space="preserve">ショウガクセイノ </t>
    </rPh>
    <rPh sb="4" eb="5">
      <t xml:space="preserve">ブ </t>
    </rPh>
    <phoneticPr fontId="1"/>
  </si>
  <si>
    <t>氏名</t>
    <rPh sb="0" eb="2">
      <t xml:space="preserve">しめい </t>
    </rPh>
    <phoneticPr fontId="1" type="Hiragana"/>
  </si>
  <si>
    <t>性別</t>
    <rPh sb="0" eb="2">
      <t>せいべ</t>
    </rPh>
    <phoneticPr fontId="1" type="Hiragana" alignment="noControl"/>
  </si>
  <si>
    <t>小3・4年33㎏級</t>
    <rPh sb="0" eb="1">
      <t>ショウ</t>
    </rPh>
    <rPh sb="4" eb="5">
      <t>ネン</t>
    </rPh>
    <rPh sb="7" eb="9">
      <t>kgキュウ</t>
    </rPh>
    <phoneticPr fontId="1"/>
  </si>
  <si>
    <t>小3・4年35㎏級</t>
    <rPh sb="0" eb="1">
      <t>ショウ</t>
    </rPh>
    <rPh sb="4" eb="5">
      <t>ネン</t>
    </rPh>
    <rPh sb="7" eb="9">
      <t>kgキュウ</t>
    </rPh>
    <phoneticPr fontId="1"/>
  </si>
  <si>
    <t>小3・4年38㎏級</t>
    <rPh sb="0" eb="1">
      <t>ショウ</t>
    </rPh>
    <rPh sb="4" eb="5">
      <t>ネン</t>
    </rPh>
    <rPh sb="7" eb="9">
      <t>kgキュウ</t>
    </rPh>
    <phoneticPr fontId="1"/>
  </si>
  <si>
    <t>小3・4年+42㎏級</t>
    <rPh sb="0" eb="1">
      <t>ショウ</t>
    </rPh>
    <rPh sb="4" eb="5">
      <t>ネン</t>
    </rPh>
    <rPh sb="8" eb="10">
      <t>kgキュウ</t>
    </rPh>
    <phoneticPr fontId="1"/>
  </si>
  <si>
    <t>団体メンバー申し込み表</t>
    <rPh sb="0" eb="2">
      <t>ダンタイ</t>
    </rPh>
    <rPh sb="6" eb="7">
      <t>モウ</t>
    </rPh>
    <rPh sb="8" eb="9">
      <t>コ</t>
    </rPh>
    <rPh sb="10" eb="11">
      <t>ヒョウ</t>
    </rPh>
    <phoneticPr fontId="2"/>
  </si>
  <si>
    <t>～25㎏</t>
    <phoneticPr fontId="2"/>
  </si>
  <si>
    <t>25～30㎏級</t>
    <rPh sb="6" eb="7">
      <t>キュウ</t>
    </rPh>
    <phoneticPr fontId="2"/>
  </si>
  <si>
    <t>＊今回5階級の実施により体重幅が大きい為、各チーム代表者</t>
    <rPh sb="1" eb="3">
      <t>コンカイ</t>
    </rPh>
    <rPh sb="4" eb="6">
      <t>カイキュウ</t>
    </rPh>
    <rPh sb="7" eb="9">
      <t>ジッシ</t>
    </rPh>
    <rPh sb="12" eb="15">
      <t>タイジュウハバ</t>
    </rPh>
    <rPh sb="16" eb="17">
      <t>オオ</t>
    </rPh>
    <rPh sb="19" eb="20">
      <t>タメ</t>
    </rPh>
    <rPh sb="21" eb="22">
      <t>カク</t>
    </rPh>
    <rPh sb="25" eb="28">
      <t>ダイヒョウシャ</t>
    </rPh>
    <phoneticPr fontId="2"/>
  </si>
  <si>
    <t>責任の元、申し込みを宜しくお願い致します。</t>
    <rPh sb="0" eb="2">
      <t>セキニン</t>
    </rPh>
    <rPh sb="3" eb="4">
      <t>モト</t>
    </rPh>
    <rPh sb="5" eb="6">
      <t>モウ</t>
    </rPh>
    <rPh sb="7" eb="8">
      <t>コ</t>
    </rPh>
    <rPh sb="10" eb="11">
      <t>ヨロ</t>
    </rPh>
    <phoneticPr fontId="2"/>
  </si>
  <si>
    <t>チーム代表者名</t>
    <rPh sb="3" eb="6">
      <t>ダイヒョウシャ</t>
    </rPh>
    <rPh sb="6" eb="7">
      <t>メイ</t>
    </rPh>
    <phoneticPr fontId="2"/>
  </si>
  <si>
    <t>メールアドレス：</t>
    <phoneticPr fontId="1" type="Hiragana" alignment="noControl"/>
  </si>
  <si>
    <t>個人参加費　￥3,000</t>
    <rPh sb="0" eb="2">
      <t>コジン</t>
    </rPh>
    <rPh sb="2" eb="5">
      <t>サンカヒ</t>
    </rPh>
    <phoneticPr fontId="1"/>
  </si>
  <si>
    <t>チーム</t>
    <phoneticPr fontId="1"/>
  </si>
  <si>
    <t>団体参加費　￥5,000</t>
    <rPh sb="0" eb="2">
      <t>ダンタイ</t>
    </rPh>
    <rPh sb="2" eb="5">
      <t>サンカヒ</t>
    </rPh>
    <phoneticPr fontId="1"/>
  </si>
  <si>
    <t>※</t>
    <phoneticPr fontId="2"/>
  </si>
  <si>
    <t>登録選手は登録階級にて計量を行い、登録階級以外への出場は認めません。</t>
    <phoneticPr fontId="2"/>
  </si>
  <si>
    <t xml:space="preserve"> 必ず、幼年か小学生の男女混合で各チーム女子選手を１名以上出場させること。</t>
    <rPh sb="1" eb="2">
      <t>カナラ</t>
    </rPh>
    <rPh sb="4" eb="6">
      <t>ヨウネン</t>
    </rPh>
    <rPh sb="7" eb="10">
      <t>ショウガクセイ</t>
    </rPh>
    <rPh sb="11" eb="13">
      <t>ダンジョ</t>
    </rPh>
    <rPh sb="13" eb="15">
      <t>コンゴウ</t>
    </rPh>
    <rPh sb="16" eb="17">
      <t>カク</t>
    </rPh>
    <rPh sb="20" eb="22">
      <t>ジョシ</t>
    </rPh>
    <rPh sb="22" eb="24">
      <t>センシュ</t>
    </rPh>
    <rPh sb="25" eb="27">
      <t>イチメイ</t>
    </rPh>
    <rPh sb="27" eb="29">
      <t>イジョウ</t>
    </rPh>
    <rPh sb="29" eb="31">
      <t>シュツジョウ</t>
    </rPh>
    <phoneticPr fontId="2"/>
  </si>
  <si>
    <t>出場は 1 クラブにつき２チームまで可とし、出場選手の登録は各階級 2 名までとします。</t>
    <phoneticPr fontId="2"/>
  </si>
  <si>
    <t>団体戦のトーナメントは、当日抽選にて決定します。</t>
    <phoneticPr fontId="2"/>
  </si>
  <si>
    <t>出場選手の年齢に関わらず、フォール勝ちがあります。</t>
    <phoneticPr fontId="2"/>
  </si>
  <si>
    <t>危険考慮の直前の棄権を認めます。棄権選手の次戦出場は可能なものとします。</t>
    <phoneticPr fontId="2"/>
  </si>
  <si>
    <t>各試合同点の場合は 1 分間の延長戦を行います。</t>
    <phoneticPr fontId="2"/>
  </si>
  <si>
    <t>その結果、勝敗が決定しない場合は 3 審判の判定により勝 敗を決定します。</t>
    <phoneticPr fontId="2"/>
  </si>
  <si>
    <t>団体戦はチーム内で選出し、混合チームは認めない。</t>
    <rPh sb="7" eb="8">
      <t>ナイ</t>
    </rPh>
    <rPh sb="9" eb="11">
      <t>センシュツ</t>
    </rPh>
    <rPh sb="13" eb="15">
      <t>コンゴウ</t>
    </rPh>
    <rPh sb="19" eb="20">
      <t>ミト</t>
    </rPh>
    <phoneticPr fontId="2"/>
  </si>
  <si>
    <t>２チーム出場する場合、各チーム必ず１名のコーチを付けてください。</t>
    <rPh sb="4" eb="6">
      <t>シュツジョウ</t>
    </rPh>
    <rPh sb="8" eb="10">
      <t>バアイ</t>
    </rPh>
    <rPh sb="11" eb="12">
      <t>カク</t>
    </rPh>
    <rPh sb="15" eb="16">
      <t>カナラ</t>
    </rPh>
    <rPh sb="17" eb="19">
      <t>イチメイ</t>
    </rPh>
    <rPh sb="24" eb="25">
      <t>ツ</t>
    </rPh>
    <phoneticPr fontId="2"/>
  </si>
  <si>
    <t>セコンドがいない場合、相手チームの不戦勝勝ちとします。(セコンド待ちはしません)</t>
    <rPh sb="8" eb="10">
      <t>バアイ</t>
    </rPh>
    <rPh sb="11" eb="13">
      <t>アイテ</t>
    </rPh>
    <rPh sb="17" eb="20">
      <t>フセンショウ</t>
    </rPh>
    <rPh sb="20" eb="21">
      <t>カ</t>
    </rPh>
    <rPh sb="32" eb="33">
      <t>マ</t>
    </rPh>
    <phoneticPr fontId="2"/>
  </si>
  <si>
    <t xml:space="preserve">団体戦の勝敗は以下の順序にて決定します。 </t>
    <phoneticPr fontId="2"/>
  </si>
  <si>
    <t>① 勝ち数の多いチーム</t>
  </si>
  <si>
    <t xml:space="preserve">② 勝ち点の多いチーム </t>
    <phoneticPr fontId="2"/>
  </si>
  <si>
    <t xml:space="preserve">5：0 フォール勝ち、不戦勝、負傷棄権による勝利、失格による勝利   </t>
    <phoneticPr fontId="2"/>
  </si>
  <si>
    <t>4：0 テクニカルフォール敗者ポイントなし</t>
  </si>
  <si>
    <t>4：1 テクニカルフォール敗者ポイントあり</t>
    <phoneticPr fontId="2"/>
  </si>
  <si>
    <t>3：0 判定敗者ポイントなし</t>
  </si>
  <si>
    <t>3：1 判定敗者ポイントあり</t>
  </si>
  <si>
    <t>0：0 両者失格、両者不戦</t>
    <rPh sb="11" eb="13">
      <t>フセン</t>
    </rPh>
    <phoneticPr fontId="2"/>
  </si>
  <si>
    <t>③ フォール勝ちの多いチーム</t>
    <phoneticPr fontId="2"/>
  </si>
  <si>
    <t>④ 総テクニカルポイントの多いチーム</t>
    <phoneticPr fontId="2"/>
  </si>
  <si>
    <t>⑤ 勝者の試合時間の合計が短いチーム</t>
  </si>
  <si>
    <t>チーム名</t>
    <rPh sb="3" eb="4">
      <t>メイ</t>
    </rPh>
    <phoneticPr fontId="2"/>
  </si>
  <si>
    <t>チーム</t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</si>
  <si>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</si>
  <si>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２チーム参加チームは、(例一志A・一志B)わかるように申し込みよろしくお願いいたします。</t>
    <rPh sb="4" eb="6">
      <t>サンカ</t>
    </rPh>
    <rPh sb="12" eb="13">
      <t>レイ</t>
    </rPh>
    <rPh sb="13" eb="15">
      <t>イチシ</t>
    </rPh>
    <rPh sb="17" eb="19">
      <t>イチシ</t>
    </rPh>
    <rPh sb="27" eb="28">
      <t>モウ</t>
    </rPh>
    <rPh sb="29" eb="30">
      <t>コ</t>
    </rPh>
    <rPh sb="36" eb="37">
      <t>ネガ</t>
    </rPh>
    <phoneticPr fontId="2"/>
  </si>
  <si>
    <t>団 体 戦 定 義 承 諾 書</t>
    <phoneticPr fontId="2"/>
  </si>
  <si>
    <t>合計</t>
    <rPh sb="0" eb="2">
      <t>そうごうけい</t>
    </rPh>
    <phoneticPr fontId="1" type="Hiragana" alignment="noControl"/>
  </si>
  <si>
    <t>氏名</t>
    <rPh sb="0" eb="2">
      <t>🈯️</t>
    </rPh>
    <phoneticPr fontId="1" type="Hiragana" alignment="noControl"/>
  </si>
  <si>
    <t>カテゴリー</t>
    <phoneticPr fontId="1" type="Hiragana" alignment="noControl"/>
  </si>
  <si>
    <t>カテゴリー</t>
    <phoneticPr fontId="1"/>
  </si>
  <si>
    <t>Ⅰ</t>
    <phoneticPr fontId="1"/>
  </si>
  <si>
    <t>Ⅱ</t>
    <phoneticPr fontId="1"/>
  </si>
  <si>
    <t>Ⅲ</t>
    <phoneticPr fontId="1"/>
  </si>
  <si>
    <t>審判員　　</t>
    <rPh sb="0" eb="3">
      <t xml:space="preserve">シンパンイン </t>
    </rPh>
    <phoneticPr fontId="1"/>
  </si>
  <si>
    <t>補助員　　</t>
    <rPh sb="0" eb="3">
      <t>ホジョ</t>
    </rPh>
    <phoneticPr fontId="1"/>
  </si>
  <si>
    <t>種別、階級、性別、学年は全てプルダウン選択、略称名は7文字以内</t>
    <rPh sb="0" eb="2">
      <t>しゅべつ</t>
    </rPh>
    <rPh sb="3" eb="5">
      <t>かいきゅう</t>
    </rPh>
    <rPh sb="6" eb="8">
      <t>せいべつ</t>
    </rPh>
    <rPh sb="9" eb="11">
      <t>がくねん</t>
    </rPh>
    <rPh sb="12" eb="13">
      <t>すべ</t>
    </rPh>
    <rPh sb="19" eb="21">
      <t>せんたく</t>
    </rPh>
    <rPh sb="22" eb="24">
      <t xml:space="preserve">りゃくしょう </t>
    </rPh>
    <rPh sb="24" eb="25">
      <t xml:space="preserve">めい </t>
    </rPh>
    <rPh sb="27" eb="29">
      <t xml:space="preserve">もじ </t>
    </rPh>
    <rPh sb="29" eb="31">
      <t xml:space="preserve">いない </t>
    </rPh>
    <phoneticPr fontId="1" type="Hiragana" alignment="noControl"/>
  </si>
  <si>
    <t>メディカル</t>
    <phoneticPr fontId="1"/>
  </si>
  <si>
    <t>チェック</t>
    <phoneticPr fontId="1"/>
  </si>
  <si>
    <t>小学女子5・6年</t>
    <rPh sb="0" eb="2">
      <t>ショウガク</t>
    </rPh>
    <rPh sb="2" eb="4">
      <t>ジョシ</t>
    </rPh>
    <rPh sb="7" eb="8">
      <t>ネン</t>
    </rPh>
    <phoneticPr fontId="1"/>
  </si>
  <si>
    <t>幼年,小学1・2年,小学3・4年,小学5・6年,小学女子3・4年,小学女子5・6年,中学生,中学生女子</t>
    <phoneticPr fontId="1"/>
  </si>
  <si>
    <t>チーム名：</t>
    <phoneticPr fontId="1" type="Hiragana" alignment="noControl"/>
  </si>
  <si>
    <t>電話番号：</t>
    <rPh sb="0" eb="4">
      <t>デンワバンゴウ</t>
    </rPh>
    <phoneticPr fontId="1"/>
  </si>
  <si>
    <t>監督署名</t>
    <rPh sb="0" eb="2">
      <t xml:space="preserve">カントク </t>
    </rPh>
    <rPh sb="2" eb="4">
      <t xml:space="preserve">ショメイ </t>
    </rPh>
    <phoneticPr fontId="1"/>
  </si>
  <si>
    <t>計量担当署名</t>
    <rPh sb="0" eb="2">
      <t xml:space="preserve">ケイリョウ </t>
    </rPh>
    <rPh sb="2" eb="4">
      <t xml:space="preserve">タントウ </t>
    </rPh>
    <rPh sb="4" eb="6">
      <t xml:space="preserve">ショメイ </t>
    </rPh>
    <phoneticPr fontId="1"/>
  </si>
  <si>
    <t>略称:</t>
    <rPh sb="0" eb="2">
      <t>りゃくしょう</t>
    </rPh>
    <phoneticPr fontId="1" type="Hiragana" alignment="noControl"/>
  </si>
  <si>
    <t>人数：</t>
    <rPh sb="0" eb="2">
      <t xml:space="preserve">にんずう </t>
    </rPh>
    <phoneticPr fontId="1" type="Hiragana" alignment="noControl"/>
  </si>
  <si>
    <t>3L</t>
    <phoneticPr fontId="1"/>
  </si>
  <si>
    <t>2L</t>
    <phoneticPr fontId="1"/>
  </si>
  <si>
    <t>4L</t>
    <phoneticPr fontId="1"/>
  </si>
  <si>
    <t>5L</t>
    <phoneticPr fontId="1"/>
  </si>
  <si>
    <t>都道府県：</t>
    <phoneticPr fontId="1" type="Hiragana" alignment="noControl"/>
  </si>
  <si>
    <t>代表：</t>
    <rPh sb="0" eb="2">
      <t xml:space="preserve">だいひょうしゃ </t>
    </rPh>
    <phoneticPr fontId="1" type="Hiragana" alignment="noControl"/>
  </si>
  <si>
    <t>住所： 〒</t>
    <rPh sb="0" eb="2">
      <t>ジュウショ</t>
    </rPh>
    <phoneticPr fontId="1"/>
  </si>
  <si>
    <t>チーム：</t>
    <phoneticPr fontId="1"/>
  </si>
  <si>
    <t>ふりがな</t>
    <phoneticPr fontId="1" type="Hiragana" alignment="noControl"/>
  </si>
  <si>
    <t>選手名　</t>
    <rPh sb="0" eb="3">
      <t>センシュメイ</t>
    </rPh>
    <phoneticPr fontId="2"/>
  </si>
  <si>
    <t>30～35㎏級</t>
    <rPh sb="5" eb="7">
      <t>kgキュウ</t>
    </rPh>
    <phoneticPr fontId="2"/>
  </si>
  <si>
    <t>35～40㎏級</t>
    <rPh sb="5" eb="7">
      <t>kgキュウ</t>
    </rPh>
    <phoneticPr fontId="2"/>
  </si>
  <si>
    <t>40～45㎏級</t>
    <rPh sb="5" eb="7">
      <t>kgキュウ</t>
    </rPh>
    <phoneticPr fontId="2"/>
  </si>
  <si>
    <t>備考</t>
    <rPh sb="0" eb="2">
      <t>ビコウ</t>
    </rPh>
    <phoneticPr fontId="1"/>
  </si>
  <si>
    <t>氏名</t>
    <rPh sb="0" eb="2">
      <t>しめい</t>
    </rPh>
    <phoneticPr fontId="1" type="Hiragana" alignment="noControl"/>
  </si>
  <si>
    <t>例）補助員　11/2　午後のみ手伝い出来ます。</t>
    <phoneticPr fontId="1" type="Hiragana" alignment="noControl"/>
  </si>
  <si>
    <t>カテゴリー（審判員）、Tシャツサイズをプルダウン選択してください。お手伝い可能な日に○×を付けてください。</t>
    <rPh sb="6" eb="9">
      <t>🧑‍⚖️</t>
    </rPh>
    <phoneticPr fontId="1" type="Hiragana" alignment="noControl"/>
  </si>
  <si>
    <t>ご都合の悪い時間帯がある場合は、下記備考に明記ください。ご協力頂ける審判員、補助員は昼食のお弁当は大会本部で用意します。</t>
    <rPh sb="0" eb="60">
      <t>たいかいほんぶよういはんにちばあいよういでき</t>
    </rPh>
    <phoneticPr fontId="1" type="Hiragana" alignment="noControl"/>
  </si>
  <si>
    <t>半日の場合は、ご用意出来かねます。何卒、大会運営にご協力の程、宜しくお願い致します。</t>
    <rPh sb="20" eb="22">
      <t>たいかい</t>
    </rPh>
    <rPh sb="22" eb="24">
      <t>うんえいなにとぞきょうりょくほどよろ</t>
    </rPh>
    <phoneticPr fontId="1" type="Hiragana" alignment="noControl"/>
  </si>
  <si>
    <t>体重</t>
    <rPh sb="0" eb="2">
      <t xml:space="preserve">タイジュウ </t>
    </rPh>
    <phoneticPr fontId="1"/>
  </si>
  <si>
    <t>第11回　吉田　沙保里杯　津市少年少女レスリング選手権大会　申込書</t>
    <rPh sb="0" eb="1">
      <t>ダイ</t>
    </rPh>
    <rPh sb="3" eb="4">
      <t>カイ</t>
    </rPh>
    <rPh sb="5" eb="7">
      <t>ヨシダ</t>
    </rPh>
    <rPh sb="8" eb="12">
      <t>サオリハイ</t>
    </rPh>
    <rPh sb="13" eb="15">
      <t>ツシ</t>
    </rPh>
    <rPh sb="15" eb="19">
      <t>ショウネンショウジョ</t>
    </rPh>
    <rPh sb="24" eb="29">
      <t>センシュケンタイカイ</t>
    </rPh>
    <rPh sb="30" eb="32">
      <t>モウシコミ</t>
    </rPh>
    <rPh sb="32" eb="33">
      <t>ショ</t>
    </rPh>
    <phoneticPr fontId="1"/>
  </si>
  <si>
    <t>第11回　吉田沙保里杯　津市少年少女レスリング選手権大会　計量カード</t>
    <rPh sb="0" eb="1">
      <t>ダイ</t>
    </rPh>
    <rPh sb="3" eb="4">
      <t>カイ</t>
    </rPh>
    <rPh sb="5" eb="7">
      <t>ヨシダ</t>
    </rPh>
    <rPh sb="7" eb="11">
      <t>サオリハイ</t>
    </rPh>
    <rPh sb="12" eb="14">
      <t>ツシ</t>
    </rPh>
    <rPh sb="14" eb="18">
      <t>ショウネンショウジョ</t>
    </rPh>
    <rPh sb="23" eb="28">
      <t>センシュケンタイカイ</t>
    </rPh>
    <rPh sb="29" eb="31">
      <t xml:space="preserve">ケイリョウカード </t>
    </rPh>
    <phoneticPr fontId="1"/>
  </si>
  <si>
    <t>大会の運営上、各チーム１名以上の審判員、又は補助員の派遣をお願いします。また、補助員に関しましては、３日間並びに２日間派遣頂きたくお願いします。</t>
    <rPh sb="0" eb="2">
      <t>タイカイ</t>
    </rPh>
    <rPh sb="3" eb="5">
      <t>ウンエイ</t>
    </rPh>
    <rPh sb="5" eb="6">
      <t>ジョウ</t>
    </rPh>
    <rPh sb="7" eb="8">
      <t>カク</t>
    </rPh>
    <rPh sb="12" eb="13">
      <t>メイ</t>
    </rPh>
    <rPh sb="13" eb="15">
      <t>イジョウ</t>
    </rPh>
    <rPh sb="16" eb="19">
      <t>シンパンイン</t>
    </rPh>
    <rPh sb="20" eb="21">
      <t>マタ</t>
    </rPh>
    <rPh sb="22" eb="25">
      <t>ホジョイン</t>
    </rPh>
    <rPh sb="26" eb="28">
      <t>ハケン</t>
    </rPh>
    <rPh sb="30" eb="31">
      <t>ネガ</t>
    </rPh>
    <phoneticPr fontId="1"/>
  </si>
  <si>
    <t>３日間及び２日間ご協力頂いた補助員にはスタッフTシャツを、１日のみの方はビブスにて対応させて頂きます。</t>
    <rPh sb="1" eb="3">
      <t>カカン</t>
    </rPh>
    <rPh sb="3" eb="4">
      <t>オヨ</t>
    </rPh>
    <rPh sb="6" eb="7">
      <t>ヒ</t>
    </rPh>
    <rPh sb="7" eb="8">
      <t>カン</t>
    </rPh>
    <rPh sb="9" eb="11">
      <t>キョウリョク</t>
    </rPh>
    <rPh sb="11" eb="12">
      <t>イタダ</t>
    </rPh>
    <rPh sb="14" eb="17">
      <t>ホジョイン</t>
    </rPh>
    <rPh sb="30" eb="31">
      <t>ヒ</t>
    </rPh>
    <rPh sb="34" eb="35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</si>
</sst>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"/>
    <numFmt numFmtId="177" formatCode="m/d;@"/>
  </numFmts>
  <fonts count="2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28"/>
      <color theme="1"/>
      <name val="Yu Gothic"/>
      <family val="3"/>
      <charset val="128"/>
      <scheme val="minor"/>
    </font>
    <font>
      <b/>
      <sz val="14"/>
      <color rgb="FFFF0000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b/>
      <i/>
      <sz val="28"/>
      <color theme="1"/>
      <name val="Yu Gothic"/>
      <family val="3"/>
      <charset val="128"/>
      <scheme val="minor"/>
    </font>
    <font>
      <sz val="14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b/>
      <sz val="22"/>
      <color theme="1"/>
      <name val="Yu Gothic"/>
      <family val="3"/>
      <charset val="128"/>
      <scheme val="minor"/>
    </font>
    <font>
      <sz val="22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"/>
    </font>
    <font>
      <b/>
      <sz val="16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b/>
      <sz val="20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u/>
      <sz val="11"/>
      <color rgb="FFFF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22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Protection="1"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6" fontId="0" fillId="0" borderId="2" xfId="0" applyNumberForma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13" fillId="0" borderId="0" xfId="0" applyFont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5" xfId="0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8" fillId="0" borderId="6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vertical="center"/>
    </xf>
    <xf numFmtId="0" fontId="19" fillId="0" borderId="0" xfId="0" applyFont="1"/>
    <xf numFmtId="0" fontId="10" fillId="0" borderId="0" xfId="0" applyFont="1" applyAlignment="1" applyProtection="1">
      <alignment horizontal="left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2" xfId="0" applyFont="1" applyBorder="1" applyProtection="1">
      <protection locked="0"/>
    </xf>
    <xf numFmtId="177" fontId="0" fillId="0" borderId="1" xfId="0" applyNumberFormat="1" applyBorder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177" fontId="0" fillId="0" borderId="0" xfId="0" applyNumberFormat="1" applyAlignment="1" applyProtection="1">
      <alignment horizontal="center"/>
      <protection locked="0"/>
    </xf>
    <xf numFmtId="0" fontId="0" fillId="0" borderId="7" xfId="0" applyBorder="1"/>
    <xf numFmtId="17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0" fillId="0" borderId="1" xfId="0" applyFont="1" applyBorder="1" applyProtection="1">
      <protection locked="0"/>
    </xf>
    <xf numFmtId="0" fontId="13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13" fillId="0" borderId="1" xfId="0" applyFont="1" applyBorder="1" applyAlignment="1" applyProtection="1">
      <alignment vertical="center"/>
      <protection locked="0"/>
    </xf>
    <xf numFmtId="176" fontId="0" fillId="0" borderId="0" xfId="0" applyNumberFormat="1" applyAlignment="1" applyProtection="1">
      <alignment horizontal="left"/>
      <protection locked="0"/>
    </xf>
    <xf numFmtId="0" fontId="13" fillId="0" borderId="1" xfId="0" applyFont="1" applyBorder="1"/>
    <xf numFmtId="6" fontId="0" fillId="0" borderId="0" xfId="0" applyNumberFormat="1" applyProtection="1">
      <protection locked="0"/>
    </xf>
    <xf numFmtId="176" fontId="0" fillId="0" borderId="0" xfId="0" applyNumberFormat="1" applyAlignment="1" applyProtection="1">
      <alignment horizont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24" fillId="0" borderId="1" xfId="0" applyFont="1" applyBorder="1" applyProtection="1"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 applyProtection="1">
      <alignment vertical="center"/>
      <protection locked="0"/>
    </xf>
    <xf numFmtId="0" fontId="24" fillId="0" borderId="0" xfId="0" applyFont="1"/>
    <xf numFmtId="176" fontId="24" fillId="0" borderId="1" xfId="0" applyNumberFormat="1" applyFont="1" applyBorder="1" applyAlignment="1" applyProtection="1">
      <alignment horizontal="left"/>
      <protection locked="0"/>
    </xf>
    <xf numFmtId="0" fontId="24" fillId="0" borderId="1" xfId="0" applyFont="1" applyBorder="1" applyAlignment="1" applyProtection="1">
      <alignment horizontal="left"/>
      <protection locked="0"/>
    </xf>
    <xf numFmtId="0" fontId="24" fillId="0" borderId="1" xfId="0" applyFont="1" applyBorder="1"/>
    <xf numFmtId="0" fontId="24" fillId="0" borderId="2" xfId="0" applyFont="1" applyBorder="1" applyProtection="1">
      <protection locked="0"/>
    </xf>
    <xf numFmtId="176" fontId="24" fillId="0" borderId="2" xfId="0" applyNumberFormat="1" applyFont="1" applyBorder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24" fillId="0" borderId="2" xfId="0" applyFont="1" applyBorder="1"/>
    <xf numFmtId="0" fontId="25" fillId="0" borderId="0" xfId="0" applyFont="1"/>
    <xf numFmtId="0" fontId="25" fillId="0" borderId="7" xfId="0" applyFont="1" applyBorder="1"/>
    <xf numFmtId="0" fontId="19" fillId="0" borderId="7" xfId="0" applyFont="1" applyBorder="1"/>
    <xf numFmtId="0" fontId="14" fillId="0" borderId="1" xfId="0" applyFont="1" applyBorder="1" applyAlignment="1" applyProtection="1">
      <alignment vertical="center"/>
      <protection locked="0"/>
    </xf>
    <xf numFmtId="0" fontId="26" fillId="0" borderId="0" xfId="1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12" fillId="0" borderId="0" xfId="0" applyFont="1" applyProtection="1">
      <protection locked="0"/>
    </xf>
    <xf numFmtId="0" fontId="12" fillId="0" borderId="0" xfId="0" applyFont="1"/>
    <xf numFmtId="0" fontId="15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6" fontId="0" fillId="0" borderId="4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76" fontId="10" fillId="0" borderId="2" xfId="0" applyNumberFormat="1" applyFont="1" applyBorder="1" applyAlignment="1" applyProtection="1">
      <alignment horizontal="left"/>
      <protection locked="0"/>
    </xf>
    <xf numFmtId="0" fontId="23" fillId="0" borderId="0" xfId="0" applyFont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</cellXfs>
  <cellStyles count="2">
    <cellStyle name="標準" xfId="0" builtinId="0"/>
    <cellStyle name="標準 2" xfId="1" xr:uid="{AF1295ED-9552-4231-9BE3-955A070CC1F2}"/>
  </cellStyles>
  <dxfs count="5">
    <dxf>
      <fill>
        <patternFill>
          <bgColor rgb="FFFF99FF"/>
        </patternFill>
      </fill>
    </dxf>
    <dxf>
      <fill>
        <patternFill>
          <bgColor rgb="FFFFCC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ano/Library/Containers/com.microsoft.Excel/Data/Documents/C:/Users/tst66/OneDrive/&#12487;&#12473;&#12463;&#12488;&#12483;&#12503;/&#23567;&#23398;&#29983;&#12398;&#37096;/&#26696;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編集不可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51DEE-A446-43CC-8849-EE4CB328B70A}">
  <dimension ref="A1:AD30"/>
  <sheetViews>
    <sheetView zoomScale="98" zoomScaleNormal="98" workbookViewId="0">
      <selection activeCell="AK6" sqref="AK6"/>
    </sheetView>
  </sheetViews>
  <sheetFormatPr defaultColWidth="9" defaultRowHeight="18"/>
  <cols>
    <col min="1" max="1" width="3" style="1" customWidth="1"/>
    <col min="2" max="2" width="2.5" style="1" customWidth="1"/>
    <col min="3" max="3" width="3.58203125" style="1" customWidth="1"/>
    <col min="4" max="34" width="3" style="1" customWidth="1"/>
    <col min="35" max="16384" width="9" style="1"/>
  </cols>
  <sheetData>
    <row r="1" spans="1:30">
      <c r="A1" s="82" t="s">
        <v>135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</row>
    <row r="2" spans="1:30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22.5">
      <c r="C3" s="24">
        <v>1</v>
      </c>
      <c r="D3" s="25" t="s">
        <v>108</v>
      </c>
    </row>
    <row r="4" spans="1:30" ht="22.5">
      <c r="C4" s="24">
        <v>2</v>
      </c>
      <c r="D4" s="25" t="s">
        <v>109</v>
      </c>
    </row>
    <row r="5" spans="1:30" ht="22.5">
      <c r="C5" s="24">
        <v>3</v>
      </c>
      <c r="D5" s="25" t="s">
        <v>110</v>
      </c>
    </row>
    <row r="6" spans="1:30" ht="22.5">
      <c r="C6" s="24">
        <v>4</v>
      </c>
      <c r="D6" s="25" t="s">
        <v>111</v>
      </c>
    </row>
    <row r="7" spans="1:30" ht="22.5">
      <c r="C7" s="24">
        <v>5</v>
      </c>
      <c r="D7" s="25" t="s">
        <v>112</v>
      </c>
    </row>
    <row r="8" spans="1:30" ht="22.5">
      <c r="C8" s="24">
        <v>6</v>
      </c>
      <c r="D8" s="25" t="s">
        <v>113</v>
      </c>
    </row>
    <row r="9" spans="1:30" ht="22.5">
      <c r="C9" s="24">
        <v>7</v>
      </c>
      <c r="D9" s="25" t="s">
        <v>114</v>
      </c>
    </row>
    <row r="10" spans="1:30" ht="22.5">
      <c r="C10" s="24"/>
      <c r="D10" s="25" t="s">
        <v>115</v>
      </c>
    </row>
    <row r="11" spans="1:30" ht="22.5">
      <c r="C11" s="24">
        <v>8</v>
      </c>
      <c r="D11" s="25" t="s">
        <v>116</v>
      </c>
    </row>
    <row r="12" spans="1:30" ht="22.5">
      <c r="C12" s="24">
        <v>9</v>
      </c>
      <c r="D12" s="25" t="s">
        <v>117</v>
      </c>
    </row>
    <row r="13" spans="1:30" ht="22.5">
      <c r="C13" s="24"/>
      <c r="D13" s="25" t="s">
        <v>118</v>
      </c>
    </row>
    <row r="14" spans="1:30" ht="22.5">
      <c r="C14" s="24">
        <v>10</v>
      </c>
      <c r="D14" s="25" t="s">
        <v>119</v>
      </c>
    </row>
    <row r="15" spans="1:30" ht="22.5">
      <c r="C15" s="24"/>
      <c r="D15" s="25" t="s">
        <v>120</v>
      </c>
    </row>
    <row r="16" spans="1:30" ht="23" thickBot="1">
      <c r="C16" s="24"/>
      <c r="D16" s="25" t="s">
        <v>121</v>
      </c>
    </row>
    <row r="17" spans="1:30" ht="22.5"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</row>
    <row r="18" spans="1:30" ht="22.5">
      <c r="C18" s="29"/>
      <c r="D18" s="25" t="s">
        <v>122</v>
      </c>
      <c r="Y18" s="30"/>
    </row>
    <row r="19" spans="1:30" ht="22.5">
      <c r="C19" s="29"/>
      <c r="D19" s="31" t="s">
        <v>123</v>
      </c>
      <c r="Y19" s="30"/>
    </row>
    <row r="20" spans="1:30" ht="22.5">
      <c r="C20" s="29"/>
      <c r="D20" s="31" t="s">
        <v>124</v>
      </c>
      <c r="Y20" s="30"/>
    </row>
    <row r="21" spans="1:30" ht="22.5">
      <c r="C21" s="29"/>
      <c r="D21" s="31" t="s">
        <v>125</v>
      </c>
      <c r="Y21" s="30"/>
    </row>
    <row r="22" spans="1:30" ht="22.5">
      <c r="C22" s="29"/>
      <c r="D22" s="31" t="s">
        <v>126</v>
      </c>
      <c r="Y22" s="30"/>
    </row>
    <row r="23" spans="1:30" ht="22.5">
      <c r="C23" s="29"/>
      <c r="D23" s="31" t="s">
        <v>127</v>
      </c>
      <c r="Y23" s="30"/>
    </row>
    <row r="24" spans="1:30" ht="23" thickBo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4"/>
    </row>
    <row r="25" spans="1:30" ht="22.5">
      <c r="C25" s="24"/>
      <c r="D25" s="25" t="s">
        <v>128</v>
      </c>
    </row>
    <row r="26" spans="1:30" ht="22.5">
      <c r="C26" s="24"/>
      <c r="D26" s="31" t="s">
        <v>129</v>
      </c>
    </row>
    <row r="27" spans="1:30" ht="20.5" thickBot="1">
      <c r="D27" s="31" t="s">
        <v>130</v>
      </c>
    </row>
    <row r="28" spans="1:30" ht="19.5" customHeight="1">
      <c r="A28" s="83" t="s">
        <v>131</v>
      </c>
      <c r="B28" s="84"/>
      <c r="C28" s="84"/>
      <c r="D28" s="84"/>
      <c r="E28" s="85"/>
      <c r="F28" s="89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1"/>
      <c r="S28" s="95" t="s">
        <v>132</v>
      </c>
      <c r="T28" s="96"/>
      <c r="U28" s="96"/>
      <c r="V28" s="97"/>
      <c r="W28" s="89"/>
      <c r="X28" s="90"/>
      <c r="Y28" s="90"/>
      <c r="Z28" s="90"/>
      <c r="AA28" s="90"/>
      <c r="AB28" s="90"/>
      <c r="AC28" s="90"/>
      <c r="AD28" s="91"/>
    </row>
    <row r="29" spans="1:30" ht="19" customHeight="1" thickBot="1">
      <c r="A29" s="86"/>
      <c r="B29" s="87"/>
      <c r="C29" s="87"/>
      <c r="D29" s="87"/>
      <c r="E29" s="88"/>
      <c r="F29" s="92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4"/>
      <c r="S29" s="98" t="s">
        <v>133</v>
      </c>
      <c r="T29" s="99"/>
      <c r="U29" s="99"/>
      <c r="V29" s="100"/>
      <c r="W29" s="92"/>
      <c r="X29" s="93"/>
      <c r="Y29" s="93"/>
      <c r="Z29" s="93"/>
      <c r="AA29" s="93"/>
      <c r="AB29" s="93"/>
      <c r="AC29" s="93"/>
      <c r="AD29" s="94"/>
    </row>
    <row r="30" spans="1:30" ht="20">
      <c r="A30" s="35" t="s">
        <v>107</v>
      </c>
      <c r="B30" s="36" t="s">
        <v>134</v>
      </c>
    </row>
  </sheetData>
  <mergeCells count="6">
    <mergeCell ref="A1:AD2"/>
    <mergeCell ref="A28:E29"/>
    <mergeCell ref="F28:Q29"/>
    <mergeCell ref="S28:V28"/>
    <mergeCell ref="W28:AD29"/>
    <mergeCell ref="S29:V29"/>
  </mergeCells>
  <phoneticPr fontId="1"/>
  <pageMargins left="0.7" right="0.7" top="0.75" bottom="0.75" header="0.3" footer="0.3"/>
  <pageSetup paperSize="9" scale="83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60CB9-24BF-41F0-8ACF-AC9E7964AE77}">
  <dimension ref="A1:D16"/>
  <sheetViews>
    <sheetView view="pageBreakPreview" topLeftCell="A7" zoomScale="60" zoomScaleNormal="100" workbookViewId="0">
      <selection activeCell="B18" sqref="B18"/>
    </sheetView>
  </sheetViews>
  <sheetFormatPr defaultColWidth="8.83203125" defaultRowHeight="18"/>
  <cols>
    <col min="1" max="1" width="23.83203125" style="5" customWidth="1"/>
    <col min="2" max="3" width="26.58203125" style="5" customWidth="1"/>
  </cols>
  <sheetData>
    <row r="1" spans="1:4" ht="45" customHeight="1">
      <c r="A1" s="101" t="s">
        <v>97</v>
      </c>
      <c r="B1" s="101"/>
      <c r="C1" s="101"/>
      <c r="D1" s="1"/>
    </row>
    <row r="2" spans="1:4" ht="9" customHeight="1" thickBot="1">
      <c r="A2" s="11"/>
      <c r="B2" s="11"/>
      <c r="C2" s="11"/>
      <c r="D2" s="1"/>
    </row>
    <row r="3" spans="1:4" ht="51.75" customHeight="1" thickBot="1">
      <c r="A3" s="104"/>
      <c r="B3" s="105"/>
      <c r="C3" s="106"/>
      <c r="D3" s="1"/>
    </row>
    <row r="4" spans="1:4" ht="18.5" thickBot="1">
      <c r="A4" s="12"/>
      <c r="B4" s="11"/>
      <c r="C4" s="13"/>
      <c r="D4" s="1"/>
    </row>
    <row r="5" spans="1:4" s="39" customFormat="1" ht="57.75" customHeight="1" thickBot="1">
      <c r="A5" s="37" t="s">
        <v>1</v>
      </c>
      <c r="B5" s="107" t="s">
        <v>165</v>
      </c>
      <c r="C5" s="108"/>
      <c r="D5" s="38"/>
    </row>
    <row r="6" spans="1:4" s="39" customFormat="1" ht="57.75" customHeight="1" thickBot="1">
      <c r="A6" s="37" t="s">
        <v>98</v>
      </c>
      <c r="B6" s="109"/>
      <c r="C6" s="110"/>
      <c r="D6" s="38"/>
    </row>
    <row r="7" spans="1:4" s="39" customFormat="1" ht="57.75" customHeight="1" thickBot="1">
      <c r="A7" s="37" t="s">
        <v>99</v>
      </c>
      <c r="B7" s="109"/>
      <c r="C7" s="110"/>
      <c r="D7" s="38"/>
    </row>
    <row r="8" spans="1:4" s="39" customFormat="1" ht="57.75" customHeight="1" thickBot="1">
      <c r="A8" s="37" t="s">
        <v>166</v>
      </c>
      <c r="B8" s="109"/>
      <c r="C8" s="110"/>
      <c r="D8" s="38"/>
    </row>
    <row r="9" spans="1:4" s="39" customFormat="1" ht="57.75" customHeight="1" thickBot="1">
      <c r="A9" s="37" t="s">
        <v>167</v>
      </c>
      <c r="B9" s="109"/>
      <c r="C9" s="110"/>
      <c r="D9" s="38"/>
    </row>
    <row r="10" spans="1:4" s="39" customFormat="1" ht="57.75" customHeight="1" thickBot="1">
      <c r="A10" s="37" t="s">
        <v>168</v>
      </c>
      <c r="B10" s="109"/>
      <c r="C10" s="110"/>
      <c r="D10" s="38"/>
    </row>
    <row r="11" spans="1:4" ht="29.25" customHeight="1">
      <c r="A11" s="11"/>
      <c r="B11" s="11"/>
      <c r="C11" s="11"/>
      <c r="D11" s="1"/>
    </row>
    <row r="12" spans="1:4" ht="22.5">
      <c r="A12" s="14" t="s">
        <v>100</v>
      </c>
      <c r="B12" s="14"/>
      <c r="C12" s="14"/>
      <c r="D12" s="1"/>
    </row>
    <row r="13" spans="1:4" ht="22.5">
      <c r="A13" s="102" t="s">
        <v>101</v>
      </c>
      <c r="B13" s="102"/>
      <c r="C13" s="102"/>
      <c r="D13" s="4"/>
    </row>
    <row r="14" spans="1:4" ht="29.25" customHeight="1">
      <c r="A14" s="11"/>
      <c r="B14" s="11"/>
      <c r="C14" s="11"/>
      <c r="D14" s="1"/>
    </row>
    <row r="15" spans="1:4" ht="29.5" thickBot="1">
      <c r="A15" s="16" t="s">
        <v>102</v>
      </c>
      <c r="B15" s="103"/>
      <c r="C15" s="103"/>
      <c r="D15" s="1"/>
    </row>
    <row r="16" spans="1:4">
      <c r="A16" s="11"/>
      <c r="B16" s="11"/>
      <c r="C16" s="11"/>
      <c r="D16" s="1"/>
    </row>
  </sheetData>
  <mergeCells count="10">
    <mergeCell ref="A1:C1"/>
    <mergeCell ref="A13:C13"/>
    <mergeCell ref="B15:C15"/>
    <mergeCell ref="A3:C3"/>
    <mergeCell ref="B5:C5"/>
    <mergeCell ref="B6:C6"/>
    <mergeCell ref="B7:C7"/>
    <mergeCell ref="B8:C8"/>
    <mergeCell ref="B9:C9"/>
    <mergeCell ref="B10:C10"/>
  </mergeCells>
  <phoneticPr fontId="1" type="Hiragana" alignment="noControl"/>
  <pageMargins left="0.70866141732283472" right="0.70866141732283472" top="0.74803149606299213" bottom="0.74803149606299213" header="0.31496062992125984" footer="0.31496062992125984"/>
  <pageSetup paperSize="9" orientation="portrait" horizontalDpi="4294967293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view="pageBreakPreview" zoomScale="60" zoomScaleNormal="100" workbookViewId="0">
      <selection activeCell="D12" sqref="D12:F12"/>
    </sheetView>
  </sheetViews>
  <sheetFormatPr defaultColWidth="8.83203125" defaultRowHeight="18"/>
  <cols>
    <col min="1" max="1" width="3.33203125" style="5" customWidth="1"/>
    <col min="2" max="2" width="18.83203125" style="5" customWidth="1"/>
    <col min="3" max="3" width="17.08203125" style="5" customWidth="1"/>
    <col min="4" max="4" width="15.58203125" style="5" customWidth="1"/>
    <col min="5" max="5" width="20.33203125" style="5" customWidth="1"/>
    <col min="6" max="7" width="8" style="5" customWidth="1"/>
    <col min="8" max="8" width="10.5" style="5" customWidth="1"/>
  </cols>
  <sheetData>
    <row r="1" spans="1:12" ht="28" customHeight="1">
      <c r="A1" s="111" t="s">
        <v>176</v>
      </c>
      <c r="B1" s="111"/>
      <c r="C1" s="111"/>
      <c r="D1" s="111"/>
      <c r="E1" s="111"/>
      <c r="F1" s="111"/>
      <c r="G1" s="111"/>
      <c r="H1" s="111"/>
    </row>
    <row r="2" spans="1:12">
      <c r="A2" s="113" t="s">
        <v>160</v>
      </c>
      <c r="B2" s="113"/>
      <c r="C2" s="20" t="s">
        <v>150</v>
      </c>
      <c r="D2" s="113"/>
      <c r="E2" s="113"/>
      <c r="F2" s="113" t="s">
        <v>161</v>
      </c>
      <c r="G2" s="113"/>
      <c r="H2" s="17" t="s">
        <v>155</v>
      </c>
      <c r="L2" s="3"/>
    </row>
    <row r="3" spans="1:12">
      <c r="A3" s="112" t="s">
        <v>162</v>
      </c>
      <c r="B3" s="112"/>
      <c r="C3" s="112"/>
      <c r="D3" s="113"/>
      <c r="E3" s="113"/>
      <c r="F3" s="112" t="s">
        <v>151</v>
      </c>
      <c r="G3" s="112"/>
      <c r="H3" s="112"/>
    </row>
    <row r="4" spans="1:12">
      <c r="A4" s="112" t="s">
        <v>103</v>
      </c>
      <c r="B4" s="112"/>
      <c r="C4" s="112"/>
      <c r="D4" s="112"/>
      <c r="E4" s="112"/>
      <c r="F4" s="18"/>
      <c r="G4" s="6" t="s">
        <v>154</v>
      </c>
      <c r="H4" s="18"/>
    </row>
    <row r="5" spans="1:12" ht="5.25" customHeight="1">
      <c r="A5" s="23"/>
      <c r="B5" s="23"/>
      <c r="C5" s="23"/>
      <c r="D5" s="23"/>
      <c r="E5" s="23"/>
      <c r="F5" s="23"/>
      <c r="G5" s="23"/>
      <c r="H5" s="7"/>
    </row>
    <row r="6" spans="1:12" ht="19.5" customHeight="1" thickBot="1">
      <c r="A6" s="113" t="s">
        <v>104</v>
      </c>
      <c r="B6" s="113"/>
      <c r="C6" s="20"/>
      <c r="D6" s="21" t="s">
        <v>71</v>
      </c>
      <c r="E6" s="22">
        <f>3000*C6</f>
        <v>0</v>
      </c>
      <c r="F6" s="60"/>
      <c r="G6" s="7"/>
      <c r="H6" s="7"/>
    </row>
    <row r="7" spans="1:12" ht="19.5" customHeight="1" thickBot="1">
      <c r="A7" s="113" t="s">
        <v>106</v>
      </c>
      <c r="B7" s="113"/>
      <c r="C7" s="20"/>
      <c r="D7" s="21" t="s">
        <v>105</v>
      </c>
      <c r="E7" s="22">
        <f>5000*C7</f>
        <v>0</v>
      </c>
      <c r="F7" s="20" t="s">
        <v>136</v>
      </c>
      <c r="G7" s="116">
        <f>E6+E7</f>
        <v>0</v>
      </c>
      <c r="H7" s="117"/>
    </row>
    <row r="8" spans="1:12" ht="7.5" customHeight="1">
      <c r="A8" s="17"/>
      <c r="B8" s="17"/>
      <c r="C8" s="17"/>
      <c r="D8" s="20"/>
      <c r="E8" s="21"/>
      <c r="F8" s="21"/>
      <c r="G8" s="22"/>
      <c r="H8" s="20"/>
    </row>
    <row r="9" spans="1:12" ht="19.5" customHeight="1">
      <c r="A9" s="114" t="s">
        <v>145</v>
      </c>
      <c r="B9" s="115"/>
      <c r="C9" s="115"/>
      <c r="D9" s="115"/>
      <c r="E9" s="115"/>
      <c r="F9" s="115"/>
      <c r="G9" s="115"/>
      <c r="H9" s="115"/>
    </row>
    <row r="10" spans="1:12" ht="7.5" customHeight="1">
      <c r="A10" s="17"/>
      <c r="B10" s="17"/>
      <c r="C10" s="17"/>
      <c r="D10" s="20"/>
      <c r="E10" s="21"/>
      <c r="F10" s="21"/>
      <c r="G10" s="22"/>
      <c r="H10" s="20"/>
    </row>
    <row r="11" spans="1:12" ht="27" customHeight="1">
      <c r="A11" s="8"/>
      <c r="B11" s="9" t="s">
        <v>164</v>
      </c>
      <c r="C11" s="9" t="s">
        <v>137</v>
      </c>
      <c r="D11" s="10" t="s">
        <v>0</v>
      </c>
      <c r="E11" s="10" t="s">
        <v>1</v>
      </c>
      <c r="F11" s="10" t="s">
        <v>92</v>
      </c>
      <c r="G11" s="10" t="s">
        <v>2</v>
      </c>
      <c r="H11" s="10" t="s">
        <v>3</v>
      </c>
    </row>
    <row r="12" spans="1:12" ht="22" customHeight="1">
      <c r="A12" s="8">
        <v>1</v>
      </c>
      <c r="B12" s="59"/>
      <c r="C12" s="59"/>
      <c r="D12" s="55"/>
      <c r="E12" s="55"/>
      <c r="F12" s="56"/>
      <c r="G12" s="55"/>
      <c r="H12" s="8"/>
    </row>
    <row r="13" spans="1:12" ht="21.75" customHeight="1">
      <c r="A13" s="8">
        <v>2</v>
      </c>
      <c r="B13" s="59"/>
      <c r="C13" s="59"/>
      <c r="D13" s="55"/>
      <c r="E13" s="55"/>
      <c r="F13" s="56"/>
      <c r="G13" s="57"/>
      <c r="H13" s="57"/>
    </row>
    <row r="14" spans="1:12" ht="22" customHeight="1">
      <c r="A14" s="8">
        <v>3</v>
      </c>
      <c r="B14" s="59"/>
      <c r="C14" s="59"/>
      <c r="D14" s="55"/>
      <c r="E14" s="55"/>
      <c r="F14" s="56"/>
      <c r="G14" s="57"/>
      <c r="H14" s="57"/>
    </row>
    <row r="15" spans="1:12" ht="22" customHeight="1">
      <c r="A15" s="8">
        <v>4</v>
      </c>
      <c r="B15" s="59"/>
      <c r="C15" s="59"/>
      <c r="D15" s="55"/>
      <c r="E15" s="55"/>
      <c r="F15" s="56"/>
      <c r="G15" s="57"/>
      <c r="H15" s="57"/>
    </row>
    <row r="16" spans="1:12" ht="22" customHeight="1">
      <c r="A16" s="8">
        <v>5</v>
      </c>
      <c r="B16" s="59"/>
      <c r="C16" s="59"/>
      <c r="D16" s="55"/>
      <c r="E16" s="55"/>
      <c r="F16" s="56"/>
      <c r="G16" s="57"/>
      <c r="H16" s="57"/>
    </row>
    <row r="17" spans="1:8" ht="22" customHeight="1">
      <c r="A17" s="8">
        <v>6</v>
      </c>
      <c r="B17" s="59"/>
      <c r="C17" s="59"/>
      <c r="D17" s="55"/>
      <c r="E17" s="55"/>
      <c r="F17" s="56"/>
      <c r="G17" s="57"/>
      <c r="H17" s="57"/>
    </row>
    <row r="18" spans="1:8" ht="22" customHeight="1">
      <c r="A18" s="8">
        <v>7</v>
      </c>
      <c r="B18" s="59"/>
      <c r="C18" s="59"/>
      <c r="D18" s="55"/>
      <c r="E18" s="55"/>
      <c r="F18" s="56"/>
      <c r="G18" s="57"/>
      <c r="H18" s="57"/>
    </row>
    <row r="19" spans="1:8" ht="22" customHeight="1">
      <c r="A19" s="8">
        <v>8</v>
      </c>
      <c r="B19" s="59"/>
      <c r="C19" s="59"/>
      <c r="D19" s="55"/>
      <c r="E19" s="55"/>
      <c r="F19" s="56"/>
      <c r="G19" s="57"/>
      <c r="H19" s="57"/>
    </row>
    <row r="20" spans="1:8" ht="22" customHeight="1">
      <c r="A20" s="8">
        <v>9</v>
      </c>
      <c r="B20" s="59"/>
      <c r="C20" s="59"/>
      <c r="D20" s="55"/>
      <c r="E20" s="55"/>
      <c r="F20" s="56"/>
      <c r="G20" s="57"/>
      <c r="H20" s="57"/>
    </row>
    <row r="21" spans="1:8" ht="22" customHeight="1">
      <c r="A21" s="8">
        <v>10</v>
      </c>
      <c r="B21" s="59"/>
      <c r="C21" s="59"/>
      <c r="D21" s="55"/>
      <c r="E21" s="55"/>
      <c r="F21" s="56"/>
      <c r="G21" s="57"/>
      <c r="H21" s="57"/>
    </row>
    <row r="22" spans="1:8" ht="22" customHeight="1">
      <c r="A22" s="8">
        <v>11</v>
      </c>
      <c r="B22" s="59"/>
      <c r="C22" s="59"/>
      <c r="D22" s="55"/>
      <c r="E22" s="55"/>
      <c r="F22" s="56"/>
      <c r="G22" s="57"/>
      <c r="H22" s="57"/>
    </row>
    <row r="23" spans="1:8" ht="22" customHeight="1">
      <c r="A23" s="8">
        <v>12</v>
      </c>
      <c r="B23" s="59"/>
      <c r="C23" s="59"/>
      <c r="D23" s="55"/>
      <c r="E23" s="55"/>
      <c r="F23" s="56"/>
      <c r="G23" s="57"/>
      <c r="H23" s="57"/>
    </row>
    <row r="24" spans="1:8" ht="22" customHeight="1">
      <c r="A24" s="8">
        <v>13</v>
      </c>
      <c r="B24" s="59"/>
      <c r="C24" s="59"/>
      <c r="D24" s="55"/>
      <c r="E24" s="55"/>
      <c r="F24" s="56"/>
      <c r="G24" s="57"/>
      <c r="H24" s="57"/>
    </row>
    <row r="25" spans="1:8" ht="22" customHeight="1">
      <c r="A25" s="8">
        <v>14</v>
      </c>
      <c r="B25" s="59"/>
      <c r="C25" s="59"/>
      <c r="D25" s="55"/>
      <c r="E25" s="55"/>
      <c r="F25" s="56"/>
      <c r="G25" s="57"/>
      <c r="H25" s="57"/>
    </row>
    <row r="26" spans="1:8" ht="22" customHeight="1">
      <c r="A26" s="8">
        <v>15</v>
      </c>
      <c r="B26" s="59"/>
      <c r="C26" s="59"/>
      <c r="D26" s="55"/>
      <c r="E26" s="55"/>
      <c r="F26" s="56"/>
      <c r="G26" s="57"/>
      <c r="H26" s="57"/>
    </row>
    <row r="27" spans="1:8" ht="22" customHeight="1">
      <c r="A27" s="8">
        <v>16</v>
      </c>
      <c r="B27" s="59"/>
      <c r="C27" s="59"/>
      <c r="D27" s="55"/>
      <c r="E27" s="55"/>
      <c r="F27" s="56"/>
      <c r="G27" s="57"/>
      <c r="H27" s="57"/>
    </row>
    <row r="28" spans="1:8" ht="22" customHeight="1">
      <c r="A28" s="8">
        <v>17</v>
      </c>
      <c r="B28" s="59"/>
      <c r="C28" s="59"/>
      <c r="D28" s="55"/>
      <c r="E28" s="55"/>
      <c r="F28" s="56"/>
      <c r="G28" s="57"/>
      <c r="H28" s="57"/>
    </row>
    <row r="29" spans="1:8" ht="22" customHeight="1">
      <c r="A29" s="8">
        <v>18</v>
      </c>
      <c r="B29" s="59"/>
      <c r="C29" s="59"/>
      <c r="D29" s="55"/>
      <c r="E29" s="55"/>
      <c r="F29" s="56"/>
      <c r="G29" s="57"/>
      <c r="H29" s="57"/>
    </row>
    <row r="30" spans="1:8" ht="22" customHeight="1">
      <c r="A30" s="8">
        <v>19</v>
      </c>
      <c r="B30" s="59"/>
      <c r="C30" s="59"/>
      <c r="D30" s="55"/>
      <c r="E30" s="55"/>
      <c r="F30" s="56"/>
      <c r="G30" s="57"/>
      <c r="H30" s="57"/>
    </row>
    <row r="31" spans="1:8" ht="22" customHeight="1">
      <c r="A31" s="8">
        <v>20</v>
      </c>
      <c r="B31" s="59"/>
      <c r="C31" s="59"/>
      <c r="D31" s="55"/>
      <c r="E31" s="55"/>
      <c r="F31" s="56"/>
      <c r="G31" s="57"/>
      <c r="H31" s="57"/>
    </row>
    <row r="32" spans="1:8" ht="22" customHeight="1">
      <c r="A32" s="8">
        <v>21</v>
      </c>
      <c r="B32" s="59"/>
      <c r="C32" s="59"/>
      <c r="D32" s="55"/>
      <c r="E32" s="55"/>
      <c r="F32" s="56"/>
      <c r="G32" s="57"/>
      <c r="H32" s="57"/>
    </row>
    <row r="33" spans="1:8" ht="22" customHeight="1">
      <c r="A33" s="8">
        <v>22</v>
      </c>
      <c r="B33" s="59"/>
      <c r="C33" s="59"/>
      <c r="D33" s="55"/>
      <c r="E33" s="55"/>
      <c r="F33" s="56"/>
      <c r="G33" s="57"/>
      <c r="H33" s="57"/>
    </row>
    <row r="34" spans="1:8" ht="22" customHeight="1">
      <c r="A34" s="8">
        <v>23</v>
      </c>
      <c r="B34" s="59"/>
      <c r="C34" s="59"/>
      <c r="D34" s="55"/>
      <c r="E34" s="55"/>
      <c r="F34" s="56"/>
      <c r="G34" s="57"/>
      <c r="H34" s="57"/>
    </row>
    <row r="35" spans="1:8" ht="22" customHeight="1">
      <c r="A35" s="8">
        <v>24</v>
      </c>
      <c r="B35" s="59"/>
      <c r="C35" s="59"/>
      <c r="D35" s="55"/>
      <c r="E35" s="55"/>
      <c r="F35" s="56"/>
      <c r="G35" s="57"/>
      <c r="H35" s="57"/>
    </row>
    <row r="36" spans="1:8" ht="22" customHeight="1">
      <c r="A36" s="8">
        <v>25</v>
      </c>
      <c r="B36" s="59"/>
      <c r="C36" s="59"/>
      <c r="D36" s="55"/>
      <c r="E36" s="55"/>
      <c r="F36" s="56"/>
      <c r="G36" s="57"/>
      <c r="H36" s="57"/>
    </row>
    <row r="37" spans="1:8" ht="22" customHeight="1">
      <c r="A37" s="8">
        <v>26</v>
      </c>
      <c r="B37" s="59"/>
      <c r="C37" s="59"/>
      <c r="D37" s="55"/>
      <c r="E37" s="55"/>
      <c r="F37" s="56"/>
      <c r="G37" s="57"/>
      <c r="H37" s="57"/>
    </row>
    <row r="38" spans="1:8" ht="22" customHeight="1">
      <c r="A38" s="8">
        <v>27</v>
      </c>
      <c r="B38" s="59"/>
      <c r="C38" s="59"/>
      <c r="D38" s="55"/>
      <c r="E38" s="55"/>
      <c r="F38" s="56"/>
      <c r="G38" s="57"/>
      <c r="H38" s="57"/>
    </row>
    <row r="39" spans="1:8" ht="22" customHeight="1">
      <c r="A39" s="8">
        <v>28</v>
      </c>
      <c r="B39" s="59"/>
      <c r="C39" s="59"/>
      <c r="D39" s="55"/>
      <c r="E39" s="55"/>
      <c r="F39" s="56"/>
      <c r="G39" s="57"/>
      <c r="H39" s="57"/>
    </row>
    <row r="40" spans="1:8" ht="22" customHeight="1">
      <c r="A40" s="8">
        <v>29</v>
      </c>
      <c r="B40" s="59"/>
      <c r="C40" s="59"/>
      <c r="D40" s="55"/>
      <c r="E40" s="55"/>
      <c r="F40" s="56"/>
      <c r="G40" s="57"/>
      <c r="H40" s="57"/>
    </row>
    <row r="41" spans="1:8" ht="22" customHeight="1">
      <c r="A41" s="8">
        <v>30</v>
      </c>
      <c r="B41" s="59"/>
      <c r="C41" s="59"/>
      <c r="D41" s="55"/>
      <c r="E41" s="55"/>
      <c r="F41" s="56"/>
      <c r="G41" s="57"/>
      <c r="H41" s="57"/>
    </row>
    <row r="42" spans="1:8" ht="22" customHeight="1">
      <c r="A42" s="8">
        <v>31</v>
      </c>
      <c r="B42" s="59"/>
      <c r="C42" s="59"/>
      <c r="D42" s="55"/>
      <c r="E42" s="55"/>
      <c r="F42" s="56"/>
      <c r="G42" s="57"/>
      <c r="H42" s="57"/>
    </row>
    <row r="43" spans="1:8" ht="22" customHeight="1">
      <c r="A43" s="8">
        <v>32</v>
      </c>
      <c r="B43" s="59"/>
      <c r="C43" s="59"/>
      <c r="D43" s="55"/>
      <c r="E43" s="55"/>
      <c r="F43" s="56"/>
      <c r="G43" s="57"/>
      <c r="H43" s="57"/>
    </row>
    <row r="44" spans="1:8" ht="22" customHeight="1">
      <c r="A44" s="8">
        <v>33</v>
      </c>
      <c r="B44" s="59"/>
      <c r="C44" s="59"/>
      <c r="D44" s="55"/>
      <c r="E44" s="55"/>
      <c r="F44" s="56"/>
      <c r="G44" s="57"/>
      <c r="H44" s="57"/>
    </row>
    <row r="45" spans="1:8" ht="22" customHeight="1">
      <c r="A45" s="8">
        <v>34</v>
      </c>
      <c r="B45" s="59"/>
      <c r="C45" s="59"/>
      <c r="D45" s="55"/>
      <c r="E45" s="55"/>
      <c r="F45" s="56"/>
      <c r="G45" s="57"/>
      <c r="H45" s="57"/>
    </row>
    <row r="46" spans="1:8" ht="22" customHeight="1">
      <c r="A46" s="8">
        <v>35</v>
      </c>
      <c r="B46" s="59"/>
      <c r="C46" s="59"/>
      <c r="D46" s="55"/>
      <c r="E46" s="55"/>
      <c r="F46" s="56"/>
      <c r="G46" s="57"/>
      <c r="H46" s="57"/>
    </row>
    <row r="47" spans="1:8" ht="22" customHeight="1">
      <c r="A47" s="8">
        <v>36</v>
      </c>
      <c r="B47" s="59"/>
      <c r="C47" s="59"/>
      <c r="D47" s="55"/>
      <c r="E47" s="55"/>
      <c r="F47" s="56"/>
      <c r="G47" s="57"/>
      <c r="H47" s="57"/>
    </row>
    <row r="48" spans="1:8" ht="22" customHeight="1">
      <c r="A48" s="8">
        <v>37</v>
      </c>
      <c r="B48" s="59"/>
      <c r="C48" s="59"/>
      <c r="D48" s="55"/>
      <c r="E48" s="55"/>
      <c r="F48" s="56"/>
      <c r="G48" s="57"/>
      <c r="H48" s="57"/>
    </row>
    <row r="49" spans="1:8" ht="22" customHeight="1">
      <c r="A49" s="8">
        <v>38</v>
      </c>
      <c r="B49" s="59"/>
      <c r="C49" s="59"/>
      <c r="D49" s="55"/>
      <c r="E49" s="55"/>
      <c r="F49" s="56"/>
      <c r="G49" s="57"/>
      <c r="H49" s="57"/>
    </row>
    <row r="50" spans="1:8" ht="22" customHeight="1">
      <c r="A50" s="8">
        <v>39</v>
      </c>
      <c r="B50" s="59"/>
      <c r="C50" s="59"/>
      <c r="D50" s="55"/>
      <c r="E50" s="55"/>
      <c r="F50" s="56"/>
      <c r="G50" s="57"/>
      <c r="H50" s="57"/>
    </row>
    <row r="51" spans="1:8" ht="22" customHeight="1">
      <c r="A51" s="8">
        <v>40</v>
      </c>
      <c r="B51" s="59"/>
      <c r="C51" s="59"/>
      <c r="D51" s="55"/>
      <c r="E51" s="55"/>
      <c r="F51" s="56"/>
      <c r="G51" s="57"/>
      <c r="H51" s="57"/>
    </row>
    <row r="52" spans="1:8" ht="22" customHeight="1">
      <c r="A52" s="8">
        <v>41</v>
      </c>
      <c r="B52" s="59"/>
      <c r="C52" s="59"/>
      <c r="D52" s="55"/>
      <c r="E52" s="55"/>
      <c r="F52" s="56"/>
      <c r="G52" s="57"/>
      <c r="H52" s="57"/>
    </row>
    <row r="53" spans="1:8" ht="22" customHeight="1">
      <c r="A53" s="8">
        <v>42</v>
      </c>
      <c r="B53" s="59"/>
      <c r="C53" s="59"/>
      <c r="D53" s="55"/>
      <c r="E53" s="55"/>
      <c r="F53" s="56"/>
      <c r="G53" s="57"/>
      <c r="H53" s="57"/>
    </row>
    <row r="54" spans="1:8" ht="22" customHeight="1">
      <c r="A54" s="8">
        <v>43</v>
      </c>
      <c r="B54" s="59"/>
      <c r="C54" s="59"/>
      <c r="D54" s="55"/>
      <c r="E54" s="55"/>
      <c r="F54" s="56"/>
      <c r="G54" s="57"/>
      <c r="H54" s="57"/>
    </row>
    <row r="55" spans="1:8" ht="22" customHeight="1">
      <c r="A55" s="8">
        <v>44</v>
      </c>
      <c r="B55" s="59"/>
      <c r="C55" s="59"/>
      <c r="D55" s="55"/>
      <c r="E55" s="55"/>
      <c r="F55" s="56"/>
      <c r="G55" s="57"/>
      <c r="H55" s="57"/>
    </row>
    <row r="56" spans="1:8" ht="22" customHeight="1">
      <c r="A56" s="8">
        <v>45</v>
      </c>
      <c r="B56" s="59"/>
      <c r="C56" s="59"/>
      <c r="D56" s="55"/>
      <c r="E56" s="55"/>
      <c r="F56" s="56"/>
      <c r="G56" s="57"/>
      <c r="H56" s="57"/>
    </row>
    <row r="57" spans="1:8" ht="22" customHeight="1">
      <c r="A57" s="8">
        <v>46</v>
      </c>
      <c r="B57" s="59"/>
      <c r="C57" s="59"/>
      <c r="D57" s="55"/>
      <c r="E57" s="55"/>
      <c r="F57" s="56"/>
      <c r="G57" s="57"/>
      <c r="H57" s="57"/>
    </row>
    <row r="58" spans="1:8" ht="22" customHeight="1">
      <c r="A58" s="8">
        <v>47</v>
      </c>
      <c r="B58" s="59"/>
      <c r="C58" s="59"/>
      <c r="D58" s="55"/>
      <c r="E58" s="55"/>
      <c r="F58" s="56"/>
      <c r="G58" s="57"/>
      <c r="H58" s="57"/>
    </row>
    <row r="59" spans="1:8" ht="22" customHeight="1">
      <c r="A59" s="8">
        <v>48</v>
      </c>
      <c r="B59" s="59"/>
      <c r="C59" s="59"/>
      <c r="D59" s="55"/>
      <c r="E59" s="55"/>
      <c r="F59" s="56"/>
      <c r="G59" s="57"/>
      <c r="H59" s="57"/>
    </row>
    <row r="60" spans="1:8" ht="22" customHeight="1">
      <c r="A60" s="8">
        <v>49</v>
      </c>
      <c r="B60" s="59"/>
      <c r="C60" s="59"/>
      <c r="D60" s="55"/>
      <c r="E60" s="55"/>
      <c r="F60" s="56"/>
      <c r="G60" s="57"/>
      <c r="H60" s="57"/>
    </row>
    <row r="61" spans="1:8" ht="22" customHeight="1">
      <c r="A61" s="8">
        <v>50</v>
      </c>
      <c r="B61" s="59"/>
      <c r="C61" s="59"/>
      <c r="D61" s="55"/>
      <c r="E61" s="55"/>
      <c r="F61" s="56"/>
      <c r="G61" s="57"/>
      <c r="H61" s="57"/>
    </row>
  </sheetData>
  <mergeCells count="11">
    <mergeCell ref="A1:H1"/>
    <mergeCell ref="A3:E3"/>
    <mergeCell ref="F3:H3"/>
    <mergeCell ref="A9:H9"/>
    <mergeCell ref="A4:E4"/>
    <mergeCell ref="A6:B6"/>
    <mergeCell ref="A7:B7"/>
    <mergeCell ref="A2:B2"/>
    <mergeCell ref="D2:E2"/>
    <mergeCell ref="F2:G2"/>
    <mergeCell ref="G7:H7"/>
  </mergeCells>
  <phoneticPr fontId="1" type="Hiragana" alignment="noControl"/>
  <conditionalFormatting sqref="D12:D61">
    <cfRule type="containsText" dxfId="4" priority="3" operator="containsText" text="女子">
      <formula>NOT(ISERROR(SEARCH("女子",D12)))</formula>
    </cfRule>
    <cfRule type="containsText" dxfId="3" priority="4" operator="containsText" text="女子">
      <formula>NOT(ISERROR(SEARCH("女子",D12)))</formula>
    </cfRule>
  </conditionalFormatting>
  <conditionalFormatting sqref="E12:F61">
    <cfRule type="containsText" dxfId="1" priority="1" operator="containsText" text="女">
      <formula>NOT(ISERROR(SEARCH("女",E12)))</formula>
    </cfRule>
  </conditionalFormatting>
  <conditionalFormatting sqref="F12:F61">
    <cfRule type="containsText" dxfId="0" priority="6" operator="containsText" text="女">
      <formula>NOT(ISERROR(SEARCH("女",F12)))</formula>
    </cfRule>
  </conditionalFormatting>
  <dataValidations count="3">
    <dataValidation type="list" allowBlank="1" showInputMessage="1" showErrorMessage="1" sqref="F12:F61" xr:uid="{7E116A7F-FAA0-4807-8311-4307AF3CBC87}">
      <formula1>性別</formula1>
    </dataValidation>
    <dataValidation type="list" allowBlank="1" showInputMessage="1" showErrorMessage="1" sqref="E12:E61" xr:uid="{46787497-F42E-4DE8-ABB9-CF7B7D0D1819}">
      <formula1>INDIRECT(D12)</formula1>
    </dataValidation>
    <dataValidation type="list" allowBlank="1" showInputMessage="1" showErrorMessage="1" sqref="D12:D61" xr:uid="{8CC8FBCA-A9C2-4D90-8591-886566DF597D}">
      <formula1>"幼年,小学1・2年,小学3・4年,小学5・6年,小学女子3・4年,小学女子5・6年,中学生,中学生女子"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89" orientation="portrait" horizontalDpi="4294967293" verticalDpi="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E6564629-AA82-44FF-A95D-A28889B4C2E1}">
            <xm:f>NOT(ISERROR(SEARCH(編集不可!$F$1+編集不可!$G$1+編集不可!$I$1,D12)))</xm:f>
            <xm:f>編集不可!$F$1+編集不可!$G$1+編集不可!$I$1</xm:f>
            <x14:dxf>
              <fill>
                <patternFill>
                  <bgColor rgb="FFFF99FF"/>
                </patternFill>
              </fill>
            </x14:dxf>
          </x14:cfRule>
          <xm:sqref>D12:D61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6264A8-61CF-364D-B717-0C39D3B803F0}">
          <x14:formula1>
            <xm:f>編集不可!$J$2:$J$12</xm:f>
          </x14:formula1>
          <xm:sqref>G12:G61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9E9CC-6DBC-3E4E-A804-C7E76A835E25}">
  <dimension ref="A1:O37"/>
  <sheetViews>
    <sheetView tabSelected="1" zoomScale="90" zoomScaleNormal="90" workbookViewId="0"/>
  </sheetViews>
  <sheetFormatPr defaultColWidth="11" defaultRowHeight="18"/>
  <cols>
    <col min="1" max="1" width="11" style="5"/>
    <col min="2" max="2" width="17.33203125" style="5" customWidth="1"/>
    <col min="3" max="3" width="10" style="5" customWidth="1"/>
    <col min="4" max="5" width="8.83203125" style="5" customWidth="1"/>
    <col min="6" max="7" width="8.58203125" style="5" customWidth="1"/>
    <col min="8" max="8" width="2" style="5" customWidth="1"/>
    <col min="9" max="9" width="11" style="5" customWidth="1"/>
    <col min="10" max="10" width="17.58203125" style="5" customWidth="1"/>
    <col min="11" max="11" width="10" style="5" customWidth="1"/>
    <col min="12" max="12" width="6.58203125" customWidth="1"/>
    <col min="13" max="15" width="8.58203125" customWidth="1"/>
  </cols>
  <sheetData>
    <row r="1" spans="1:15" s="81" customFormat="1">
      <c r="A1" s="79" t="s">
        <v>178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5">
      <c r="A2" s="78" t="s">
        <v>179</v>
      </c>
    </row>
    <row r="3" spans="1:15" ht="24.75" customHeight="1">
      <c r="A3" s="49" t="s">
        <v>172</v>
      </c>
    </row>
    <row r="4" spans="1:15" ht="24.75" customHeight="1">
      <c r="A4" s="49" t="s">
        <v>173</v>
      </c>
    </row>
    <row r="5" spans="1:15" ht="24.75" customHeight="1">
      <c r="A5" s="5" t="s">
        <v>174</v>
      </c>
    </row>
    <row r="6" spans="1:15" ht="12.75" customHeight="1"/>
    <row r="7" spans="1:15" ht="24" customHeight="1">
      <c r="A7" s="47" t="s">
        <v>150</v>
      </c>
      <c r="B7" s="119">
        <f>個人申込用紙!$D$2</f>
        <v>0</v>
      </c>
      <c r="C7" s="119"/>
      <c r="D7" s="119"/>
      <c r="E7" s="40"/>
      <c r="F7" s="40"/>
      <c r="G7" s="40"/>
      <c r="H7" s="40"/>
    </row>
    <row r="8" spans="1:15" ht="27" customHeight="1">
      <c r="A8" s="43" t="s">
        <v>143</v>
      </c>
    </row>
    <row r="9" spans="1:15" ht="25" customHeight="1">
      <c r="A9" s="54" t="s">
        <v>85</v>
      </c>
      <c r="B9" s="8" t="s">
        <v>91</v>
      </c>
      <c r="C9" s="8" t="s">
        <v>138</v>
      </c>
      <c r="D9" s="8" t="s">
        <v>86</v>
      </c>
      <c r="E9" s="48">
        <v>45962</v>
      </c>
      <c r="F9" s="48">
        <v>45963</v>
      </c>
      <c r="G9" s="48">
        <v>45964</v>
      </c>
      <c r="I9" s="54" t="s">
        <v>90</v>
      </c>
      <c r="J9" s="8" t="s">
        <v>91</v>
      </c>
      <c r="K9" s="8" t="s">
        <v>138</v>
      </c>
      <c r="L9" s="8" t="s">
        <v>86</v>
      </c>
      <c r="M9" s="48">
        <v>45962</v>
      </c>
      <c r="N9" s="48">
        <v>45963</v>
      </c>
      <c r="O9" s="48">
        <v>45964</v>
      </c>
    </row>
    <row r="10" spans="1:15" ht="25" customHeight="1">
      <c r="A10" s="52">
        <f>個人申込用紙!$H$4</f>
        <v>0</v>
      </c>
      <c r="B10" s="8"/>
      <c r="C10" s="8"/>
      <c r="D10" s="8"/>
      <c r="E10" s="53"/>
      <c r="F10" s="41"/>
      <c r="G10" s="41"/>
      <c r="H10" s="42"/>
      <c r="I10" s="52">
        <f>個人申込用紙!$H$4</f>
        <v>0</v>
      </c>
      <c r="J10" s="8"/>
      <c r="K10" s="8"/>
      <c r="L10" s="8"/>
      <c r="M10" s="41"/>
      <c r="N10" s="41"/>
      <c r="O10" s="41"/>
    </row>
    <row r="11" spans="1:15" ht="25" customHeight="1">
      <c r="A11" s="52">
        <f>個人申込用紙!$H$4</f>
        <v>0</v>
      </c>
      <c r="B11" s="8"/>
      <c r="C11" s="8"/>
      <c r="D11" s="8"/>
      <c r="E11" s="41"/>
      <c r="F11" s="41"/>
      <c r="G11" s="41"/>
      <c r="H11" s="42"/>
      <c r="I11" s="52">
        <f>個人申込用紙!$H$4</f>
        <v>0</v>
      </c>
      <c r="J11" s="8"/>
      <c r="K11" s="8"/>
      <c r="L11" s="8"/>
      <c r="M11" s="41"/>
      <c r="N11" s="41"/>
      <c r="O11" s="41"/>
    </row>
    <row r="12" spans="1:15" ht="25" customHeight="1">
      <c r="A12" s="52">
        <f>個人申込用紙!$H$4</f>
        <v>0</v>
      </c>
      <c r="B12" s="8"/>
      <c r="C12" s="8"/>
      <c r="D12" s="8"/>
      <c r="E12" s="41"/>
      <c r="F12" s="41"/>
      <c r="G12" s="41"/>
      <c r="H12" s="42"/>
      <c r="I12" s="52">
        <f>個人申込用紙!$H$4</f>
        <v>0</v>
      </c>
      <c r="J12" s="8"/>
      <c r="K12" s="8"/>
      <c r="L12" s="8"/>
      <c r="M12" s="41"/>
      <c r="N12" s="41"/>
      <c r="O12" s="41"/>
    </row>
    <row r="13" spans="1:15" ht="25" customHeight="1">
      <c r="A13" s="52">
        <f>個人申込用紙!$H$4</f>
        <v>0</v>
      </c>
      <c r="B13" s="8"/>
      <c r="C13" s="8"/>
      <c r="D13" s="8"/>
      <c r="E13" s="41"/>
      <c r="F13" s="41"/>
      <c r="G13" s="41"/>
      <c r="H13" s="42"/>
      <c r="I13" s="52">
        <f>個人申込用紙!$H$4</f>
        <v>0</v>
      </c>
      <c r="J13" s="8"/>
      <c r="K13" s="8"/>
      <c r="L13" s="8"/>
      <c r="M13" s="41"/>
      <c r="N13" s="41"/>
      <c r="O13" s="41"/>
    </row>
    <row r="14" spans="1:15" ht="25" customHeight="1">
      <c r="A14" s="52">
        <f>個人申込用紙!$H$4</f>
        <v>0</v>
      </c>
      <c r="B14" s="8"/>
      <c r="C14" s="8"/>
      <c r="D14" s="8"/>
      <c r="E14" s="41"/>
      <c r="F14" s="41"/>
      <c r="G14" s="41"/>
      <c r="H14" s="42"/>
      <c r="I14" s="52">
        <f>個人申込用紙!$H$4</f>
        <v>0</v>
      </c>
      <c r="J14" s="8"/>
      <c r="K14" s="8"/>
      <c r="L14" s="8"/>
      <c r="M14" s="41"/>
      <c r="N14" s="41"/>
      <c r="O14" s="41"/>
    </row>
    <row r="15" spans="1:15" ht="25" customHeight="1">
      <c r="A15" s="15"/>
      <c r="E15" s="42"/>
      <c r="F15" s="42"/>
      <c r="G15" s="42"/>
      <c r="H15" s="42"/>
      <c r="I15" s="15"/>
      <c r="L15" s="5"/>
      <c r="M15" s="42"/>
      <c r="N15" s="42"/>
      <c r="O15" s="42"/>
    </row>
    <row r="16" spans="1:15" ht="24" customHeight="1">
      <c r="A16" s="47" t="s">
        <v>150</v>
      </c>
      <c r="B16" s="119">
        <f>個人申込用紙!$D$2</f>
        <v>0</v>
      </c>
      <c r="C16" s="119"/>
      <c r="D16" s="119"/>
      <c r="E16" s="40"/>
      <c r="F16" s="40"/>
      <c r="G16" s="40"/>
      <c r="H16" s="40"/>
    </row>
    <row r="17" spans="1:9" ht="30">
      <c r="A17" s="44" t="s">
        <v>144</v>
      </c>
      <c r="B17" s="5" ph="1"/>
      <c r="C17" s="5" ph="1"/>
      <c r="I17" s="5" ph="1"/>
    </row>
    <row r="18" spans="1:9" ht="27.5">
      <c r="A18" s="8"/>
      <c r="B18" s="8" t="s">
        <v>91</v>
      </c>
      <c r="C18" s="8" t="s">
        <v>86</v>
      </c>
      <c r="D18" s="48">
        <v>45962</v>
      </c>
      <c r="E18" s="48">
        <v>45963</v>
      </c>
      <c r="F18" s="48">
        <v>45964</v>
      </c>
      <c r="G18" s="50"/>
      <c r="I18" s="5" ph="1"/>
    </row>
    <row r="19" spans="1:9" ht="25" customHeight="1">
      <c r="A19" s="52">
        <f>個人申込用紙!$H$4</f>
        <v>0</v>
      </c>
      <c r="B19" s="8"/>
      <c r="C19" s="8"/>
      <c r="D19" s="41"/>
      <c r="E19" s="41"/>
      <c r="F19" s="41"/>
      <c r="G19" s="42"/>
    </row>
    <row r="20" spans="1:9" ht="25" customHeight="1">
      <c r="A20" s="52">
        <f>個人申込用紙!$H$4</f>
        <v>0</v>
      </c>
      <c r="B20" s="8"/>
      <c r="C20" s="8"/>
      <c r="D20" s="41"/>
      <c r="E20" s="41"/>
      <c r="F20" s="41"/>
      <c r="G20" s="42"/>
    </row>
    <row r="21" spans="1:9" ht="25" customHeight="1">
      <c r="A21" s="52">
        <f>個人申込用紙!$H$4</f>
        <v>0</v>
      </c>
      <c r="B21" s="8"/>
      <c r="C21" s="8"/>
      <c r="D21" s="41"/>
      <c r="E21" s="41"/>
      <c r="F21" s="41"/>
      <c r="G21" s="42"/>
    </row>
    <row r="22" spans="1:9" ht="25" customHeight="1">
      <c r="A22" s="52">
        <f>個人申込用紙!$H$4</f>
        <v>0</v>
      </c>
      <c r="B22" s="8"/>
      <c r="C22" s="8"/>
      <c r="D22" s="41"/>
      <c r="E22" s="41"/>
      <c r="F22" s="41"/>
      <c r="G22" s="42"/>
    </row>
    <row r="23" spans="1:9" ht="25" customHeight="1">
      <c r="A23" s="52">
        <f>個人申込用紙!$H$4</f>
        <v>0</v>
      </c>
      <c r="B23" s="8"/>
      <c r="C23" s="8"/>
      <c r="D23" s="41"/>
      <c r="E23" s="41"/>
      <c r="F23" s="41"/>
      <c r="G23" s="42"/>
    </row>
    <row r="24" spans="1:9" ht="25" customHeight="1">
      <c r="A24" s="46"/>
      <c r="E24" s="42"/>
      <c r="F24" s="42"/>
      <c r="G24" s="42"/>
    </row>
    <row r="25" spans="1:9" ht="24" customHeight="1">
      <c r="A25" s="47" t="s">
        <v>150</v>
      </c>
      <c r="B25" s="119">
        <f>個人申込用紙!$D$2</f>
        <v>0</v>
      </c>
      <c r="C25" s="119"/>
      <c r="D25" s="119"/>
      <c r="E25" s="40"/>
      <c r="F25" s="40"/>
      <c r="G25" s="40"/>
      <c r="H25" s="40"/>
    </row>
    <row r="26" spans="1:9" ht="30">
      <c r="A26" s="44" t="s">
        <v>169</v>
      </c>
      <c r="C26" s="5" ph="1"/>
    </row>
    <row r="27" spans="1:9" ht="21.75" customHeight="1">
      <c r="A27" s="8" t="s">
        <v>170</v>
      </c>
      <c r="B27" s="118" t="s">
        <v>171</v>
      </c>
      <c r="C27" s="118"/>
      <c r="D27" s="118"/>
      <c r="E27" s="118"/>
      <c r="F27" s="118"/>
    </row>
    <row r="28" spans="1:9" ht="25.5" customHeight="1">
      <c r="A28" s="8"/>
      <c r="B28" s="118"/>
      <c r="C28" s="118"/>
      <c r="D28" s="118"/>
      <c r="E28" s="118"/>
      <c r="F28" s="118"/>
    </row>
    <row r="29" spans="1:9" ht="25.5" customHeight="1">
      <c r="A29" s="8"/>
      <c r="B29" s="118"/>
      <c r="C29" s="118"/>
      <c r="D29" s="118"/>
      <c r="E29" s="118"/>
      <c r="F29" s="118"/>
    </row>
    <row r="30" spans="1:9" ht="25.5" customHeight="1">
      <c r="A30" s="8"/>
      <c r="B30" s="118"/>
      <c r="C30" s="118"/>
      <c r="D30" s="118"/>
      <c r="E30" s="118"/>
      <c r="F30" s="118"/>
    </row>
    <row r="31" spans="1:9" ht="25.5" customHeight="1">
      <c r="A31" s="8"/>
      <c r="B31" s="118"/>
      <c r="C31" s="118"/>
      <c r="D31" s="118"/>
      <c r="E31" s="118"/>
      <c r="F31" s="118"/>
    </row>
    <row r="32" spans="1:9" ht="27.5">
      <c r="A32" s="61"/>
      <c r="C32" s="5" ph="1"/>
    </row>
    <row r="33" spans="4:4">
      <c r="D33" s="15"/>
    </row>
    <row r="34" spans="4:4">
      <c r="D34" s="15"/>
    </row>
    <row r="35" spans="4:4">
      <c r="D35" s="15"/>
    </row>
    <row r="36" spans="4:4">
      <c r="D36" s="15"/>
    </row>
    <row r="37" spans="4:4">
      <c r="D37" s="15"/>
    </row>
  </sheetData>
  <mergeCells count="8">
    <mergeCell ref="B29:F29"/>
    <mergeCell ref="B30:F30"/>
    <mergeCell ref="B31:F31"/>
    <mergeCell ref="B7:D7"/>
    <mergeCell ref="B16:D16"/>
    <mergeCell ref="B25:D25"/>
    <mergeCell ref="B27:F27"/>
    <mergeCell ref="B28:F28"/>
  </mergeCells>
  <phoneticPr fontId="1" type="Hiragana" alignment="noControl"/>
  <pageMargins left="0.7" right="0.7" top="0.75" bottom="0.75" header="0.3" footer="0.3"/>
  <pageSetup paperSize="9" scale="46" orientation="landscape" horizontalDpi="4294967293" verticalDpi="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637FE74-B73F-429B-B3E2-02F248378AD8}">
          <x14:formula1>
            <xm:f>'/Users/ayano/Library/Containers/com.microsoft.Excel/Data/Documents/C:\Users\tst66\OneDrive\デスクトップ\小学生の部\[案4.xlsx]編集不可'!#REF!</xm:f>
          </x14:formula1>
          <xm:sqref>J18</xm:sqref>
        </x14:dataValidation>
        <x14:dataValidation type="list" allowBlank="1" showInputMessage="1" showErrorMessage="1" xr:uid="{706BF223-E614-4622-B7FC-2D69D98DFEAD}">
          <x14:formula1>
            <xm:f>編集不可!$K$2:$K$9</xm:f>
          </x14:formula1>
          <xm:sqref>H19:H24 D10:D15 L10:L15 D24 C19:C23</xm:sqref>
        </x14:dataValidation>
        <x14:dataValidation type="list" allowBlank="1" showInputMessage="1" showErrorMessage="1" xr:uid="{C7D1CBD2-D4AA-334A-BBD7-4CBE16822D07}">
          <x14:formula1>
            <xm:f>編集不可!$L$2:$L$4</xm:f>
          </x14:formula1>
          <xm:sqref>C10:C15 K10:K15 C24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BE7F7-7789-4DA3-82F3-9EF6D5F02A65}">
  <dimension ref="A1"/>
  <sheetViews>
    <sheetView workbookViewId="0"/>
  </sheetViews>
  <sheetFormatPr defaultRowHeight="18"/>
  <sheetData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CA7FF-5785-4558-BA9E-B7F1BE32A69D}">
  <dimension ref="A1"/>
  <sheetViews>
    <sheetView workbookViewId="0"/>
  </sheetViews>
  <sheetFormatPr defaultRowHeight="18"/>
  <sheetData/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7A2C4-D151-4936-B936-0E65445CE034}">
  <sheetPr>
    <pageSetUpPr fitToPage="1"/>
  </sheetPr>
  <dimension ref="A1:M20"/>
  <sheetViews>
    <sheetView workbookViewId="0">
      <selection activeCell="G13" sqref="G13"/>
    </sheetView>
  </sheetViews>
  <sheetFormatPr defaultColWidth="8.83203125" defaultRowHeight="18"/>
  <cols>
    <col min="2" max="3" width="11.5" customWidth="1"/>
    <col min="4" max="5" width="16.83203125" bestFit="1" customWidth="1"/>
    <col min="6" max="7" width="19" bestFit="1" customWidth="1"/>
    <col min="8" max="8" width="11.5" customWidth="1"/>
    <col min="9" max="9" width="18.5" bestFit="1" customWidth="1"/>
  </cols>
  <sheetData>
    <row r="1" spans="1:13">
      <c r="A1" t="s">
        <v>72</v>
      </c>
      <c r="B1" s="2" t="s">
        <v>6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148</v>
      </c>
      <c r="H1" s="2" t="s">
        <v>7</v>
      </c>
      <c r="I1" s="2" t="s">
        <v>8</v>
      </c>
      <c r="J1" s="2" t="s">
        <v>73</v>
      </c>
      <c r="K1" s="2" t="s">
        <v>86</v>
      </c>
      <c r="L1" s="2" t="s">
        <v>139</v>
      </c>
      <c r="M1" s="2"/>
    </row>
    <row r="2" spans="1:13">
      <c r="A2" t="s">
        <v>4</v>
      </c>
      <c r="B2" s="2" t="s">
        <v>9</v>
      </c>
      <c r="C2" s="2" t="s">
        <v>21</v>
      </c>
      <c r="D2" s="2" t="s">
        <v>28</v>
      </c>
      <c r="E2" s="2" t="s">
        <v>32</v>
      </c>
      <c r="F2" s="2" t="s">
        <v>41</v>
      </c>
      <c r="G2" s="2" t="s">
        <v>47</v>
      </c>
      <c r="H2" s="2" t="s">
        <v>54</v>
      </c>
      <c r="I2" s="2" t="s">
        <v>63</v>
      </c>
      <c r="J2" s="2" t="s">
        <v>74</v>
      </c>
      <c r="K2" s="2" t="s">
        <v>87</v>
      </c>
      <c r="L2" s="2" t="s">
        <v>140</v>
      </c>
      <c r="M2" s="2"/>
    </row>
    <row r="3" spans="1:13">
      <c r="A3" t="s">
        <v>5</v>
      </c>
      <c r="B3" s="2" t="s">
        <v>14</v>
      </c>
      <c r="C3" s="2" t="s">
        <v>22</v>
      </c>
      <c r="D3" s="2" t="s">
        <v>29</v>
      </c>
      <c r="E3" s="2" t="s">
        <v>33</v>
      </c>
      <c r="F3" s="2" t="s">
        <v>42</v>
      </c>
      <c r="G3" s="2" t="s">
        <v>48</v>
      </c>
      <c r="H3" s="2" t="s">
        <v>55</v>
      </c>
      <c r="I3" s="2" t="s">
        <v>64</v>
      </c>
      <c r="J3" s="2" t="s">
        <v>75</v>
      </c>
      <c r="K3" s="2" t="s">
        <v>88</v>
      </c>
      <c r="L3" s="2" t="s">
        <v>141</v>
      </c>
      <c r="M3" s="2"/>
    </row>
    <row r="4" spans="1:13">
      <c r="B4" s="2" t="s">
        <v>15</v>
      </c>
      <c r="C4" s="2" t="s">
        <v>23</v>
      </c>
      <c r="D4" s="2" t="s">
        <v>30</v>
      </c>
      <c r="E4" s="2" t="s">
        <v>34</v>
      </c>
      <c r="F4" s="2" t="s">
        <v>43</v>
      </c>
      <c r="G4" s="2" t="s">
        <v>49</v>
      </c>
      <c r="H4" s="2" t="s">
        <v>56</v>
      </c>
      <c r="I4" s="2" t="s">
        <v>65</v>
      </c>
      <c r="J4" s="2" t="s">
        <v>76</v>
      </c>
      <c r="K4" s="2" t="s">
        <v>89</v>
      </c>
      <c r="L4" s="2" t="s">
        <v>142</v>
      </c>
    </row>
    <row r="5" spans="1:13">
      <c r="B5" s="2" t="s">
        <v>16</v>
      </c>
      <c r="C5" s="2" t="s">
        <v>24</v>
      </c>
      <c r="D5" s="2" t="s">
        <v>93</v>
      </c>
      <c r="E5" s="2" t="s">
        <v>35</v>
      </c>
      <c r="F5" s="2" t="s">
        <v>44</v>
      </c>
      <c r="G5" s="2" t="s">
        <v>50</v>
      </c>
      <c r="H5" s="2" t="s">
        <v>57</v>
      </c>
      <c r="I5" s="2" t="s">
        <v>66</v>
      </c>
      <c r="J5" s="2" t="s">
        <v>77</v>
      </c>
      <c r="K5" s="2" t="s">
        <v>157</v>
      </c>
    </row>
    <row r="6" spans="1:13">
      <c r="B6" s="2" t="s">
        <v>17</v>
      </c>
      <c r="C6" s="2" t="s">
        <v>25</v>
      </c>
      <c r="D6" s="2" t="s">
        <v>94</v>
      </c>
      <c r="E6" s="2" t="s">
        <v>36</v>
      </c>
      <c r="F6" s="2" t="s">
        <v>45</v>
      </c>
      <c r="G6" s="2" t="s">
        <v>51</v>
      </c>
      <c r="H6" s="2" t="s">
        <v>58</v>
      </c>
      <c r="I6" s="2" t="s">
        <v>67</v>
      </c>
      <c r="J6" s="2" t="s">
        <v>78</v>
      </c>
      <c r="K6" s="2" t="s">
        <v>156</v>
      </c>
    </row>
    <row r="7" spans="1:13">
      <c r="B7" s="2" t="s">
        <v>18</v>
      </c>
      <c r="C7" s="2" t="s">
        <v>26</v>
      </c>
      <c r="D7" s="2" t="s">
        <v>95</v>
      </c>
      <c r="E7" s="2" t="s">
        <v>37</v>
      </c>
      <c r="F7" s="2" t="s">
        <v>46</v>
      </c>
      <c r="G7" s="2" t="s">
        <v>52</v>
      </c>
      <c r="H7" s="2" t="s">
        <v>59</v>
      </c>
      <c r="I7" s="2" t="s">
        <v>68</v>
      </c>
      <c r="J7" s="2" t="s">
        <v>79</v>
      </c>
      <c r="K7" s="2" t="s">
        <v>158</v>
      </c>
    </row>
    <row r="8" spans="1:13">
      <c r="B8" s="2" t="s">
        <v>19</v>
      </c>
      <c r="C8" s="2" t="s">
        <v>27</v>
      </c>
      <c r="D8" s="2" t="s">
        <v>31</v>
      </c>
      <c r="E8" s="2" t="s">
        <v>38</v>
      </c>
      <c r="F8" s="2"/>
      <c r="G8" s="2" t="s">
        <v>53</v>
      </c>
      <c r="H8" s="2" t="s">
        <v>60</v>
      </c>
      <c r="I8" s="2" t="s">
        <v>69</v>
      </c>
      <c r="J8" s="2" t="s">
        <v>80</v>
      </c>
      <c r="K8" s="2" t="s">
        <v>159</v>
      </c>
    </row>
    <row r="9" spans="1:13">
      <c r="B9" s="2" t="s">
        <v>20</v>
      </c>
      <c r="C9" s="2"/>
      <c r="D9" s="2" t="s">
        <v>96</v>
      </c>
      <c r="E9" s="2" t="s">
        <v>39</v>
      </c>
      <c r="F9" s="2"/>
      <c r="G9" s="2"/>
      <c r="H9" s="2" t="s">
        <v>61</v>
      </c>
      <c r="I9" s="2" t="s">
        <v>70</v>
      </c>
      <c r="J9" s="2" t="s">
        <v>81</v>
      </c>
      <c r="K9" s="2"/>
    </row>
    <row r="10" spans="1:13">
      <c r="B10" s="2"/>
      <c r="C10" s="2"/>
      <c r="D10" s="2"/>
      <c r="E10" s="2" t="s">
        <v>40</v>
      </c>
      <c r="F10" s="2"/>
      <c r="G10" s="2"/>
      <c r="H10" s="2" t="s">
        <v>62</v>
      </c>
      <c r="I10" s="2"/>
      <c r="J10" s="2" t="s">
        <v>82</v>
      </c>
    </row>
    <row r="11" spans="1:13">
      <c r="B11" s="2"/>
      <c r="C11" s="2"/>
      <c r="D11" s="2"/>
      <c r="E11" s="2"/>
      <c r="F11" s="2"/>
      <c r="G11" s="2"/>
      <c r="H11" s="2"/>
      <c r="I11" s="2"/>
      <c r="J11" s="2" t="s">
        <v>83</v>
      </c>
    </row>
    <row r="12" spans="1:13">
      <c r="B12" s="2"/>
      <c r="C12" s="2"/>
      <c r="D12" s="2"/>
      <c r="E12" s="2"/>
      <c r="F12" s="2"/>
      <c r="G12" s="2"/>
      <c r="H12" s="2"/>
      <c r="I12" s="2"/>
      <c r="J12" s="2" t="s">
        <v>84</v>
      </c>
    </row>
    <row r="13" spans="1:13">
      <c r="B13" s="2"/>
      <c r="C13" s="2"/>
      <c r="D13" s="2"/>
      <c r="E13" s="2"/>
      <c r="F13" s="2"/>
      <c r="G13" s="2"/>
      <c r="H13" s="2"/>
      <c r="I13" s="2"/>
      <c r="J13" s="2"/>
    </row>
    <row r="14" spans="1:13">
      <c r="B14" s="2"/>
      <c r="C14" s="2"/>
      <c r="D14" s="2"/>
      <c r="E14" s="2"/>
      <c r="F14" s="2"/>
      <c r="G14" s="2"/>
      <c r="H14" s="2"/>
      <c r="I14" s="2"/>
      <c r="J14" s="2"/>
    </row>
    <row r="15" spans="1:13">
      <c r="B15" s="2"/>
      <c r="C15" s="2"/>
      <c r="D15" s="2"/>
      <c r="E15" s="2"/>
      <c r="F15" s="2"/>
      <c r="G15" s="2"/>
      <c r="H15" s="2"/>
      <c r="I15" s="2"/>
      <c r="J15" s="2"/>
    </row>
    <row r="16" spans="1:13">
      <c r="B16" s="2" t="s">
        <v>149</v>
      </c>
      <c r="C16" s="2"/>
      <c r="D16" s="2"/>
      <c r="E16" s="2"/>
      <c r="F16" s="2"/>
      <c r="G16" s="2"/>
      <c r="H16" s="2"/>
      <c r="I16" s="2"/>
      <c r="J16" s="2"/>
    </row>
    <row r="17" spans="2:10">
      <c r="B17" s="2"/>
      <c r="C17" s="2"/>
      <c r="D17" s="2"/>
      <c r="E17" s="2"/>
      <c r="F17" s="2"/>
      <c r="G17" s="2"/>
      <c r="H17" s="2"/>
      <c r="I17" s="2"/>
      <c r="J17" s="2"/>
    </row>
    <row r="18" spans="2:10">
      <c r="B18" s="2"/>
      <c r="C18" s="2"/>
      <c r="D18" s="2"/>
      <c r="E18" s="2"/>
      <c r="F18" s="2"/>
      <c r="G18" s="2"/>
      <c r="H18" s="2"/>
      <c r="I18" s="2"/>
      <c r="J18" s="2"/>
    </row>
    <row r="19" spans="2:10">
      <c r="B19" s="2"/>
      <c r="C19" s="2"/>
      <c r="D19" s="2"/>
      <c r="E19" s="2"/>
      <c r="F19" s="2"/>
      <c r="G19" s="2"/>
      <c r="H19" s="2"/>
      <c r="I19" s="2"/>
      <c r="J19" s="2"/>
    </row>
    <row r="20" spans="2:10">
      <c r="B20" s="2"/>
      <c r="C20" s="2"/>
      <c r="D20" s="2"/>
      <c r="E20" s="2"/>
      <c r="F20" s="2"/>
      <c r="G20" s="2"/>
      <c r="H20" s="2"/>
      <c r="I20" s="2"/>
      <c r="J20" s="2"/>
    </row>
  </sheetData>
  <phoneticPr fontId="1"/>
  <pageMargins left="0.7" right="0.7" top="0.75" bottom="0.75" header="0.3" footer="0.3"/>
  <pageSetup paperSize="9" scale="7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C3C21-E834-8142-8F59-36F970079773}">
  <dimension ref="A1:N62"/>
  <sheetViews>
    <sheetView view="pageBreakPreview" zoomScale="60" zoomScaleNormal="100" workbookViewId="0">
      <selection sqref="A1:H1"/>
    </sheetView>
  </sheetViews>
  <sheetFormatPr defaultColWidth="11" defaultRowHeight="18"/>
  <cols>
    <col min="1" max="1" width="9.5" customWidth="1"/>
    <col min="2" max="2" width="31.25" customWidth="1"/>
    <col min="3" max="3" width="29.25" customWidth="1"/>
    <col min="4" max="4" width="7.83203125" customWidth="1"/>
    <col min="5" max="5" width="10.58203125" customWidth="1"/>
    <col min="7" max="7" width="14" customWidth="1"/>
    <col min="8" max="8" width="12.5" customWidth="1"/>
  </cols>
  <sheetData>
    <row r="1" spans="1:14" ht="40.5" customHeight="1">
      <c r="A1" s="120" t="s">
        <v>177</v>
      </c>
      <c r="B1" s="120"/>
      <c r="C1" s="120"/>
      <c r="D1" s="120"/>
      <c r="E1" s="120"/>
      <c r="F1" s="120"/>
      <c r="G1" s="120"/>
      <c r="H1" s="120"/>
    </row>
    <row r="2" spans="1:14" ht="9" customHeight="1">
      <c r="A2" s="19"/>
      <c r="B2" s="19"/>
      <c r="C2" s="19"/>
      <c r="D2" s="19"/>
      <c r="E2" s="19"/>
      <c r="F2" s="19"/>
      <c r="G2" s="19"/>
    </row>
    <row r="3" spans="1:14" s="66" customFormat="1" ht="25" customHeight="1">
      <c r="A3" s="70" t="s">
        <v>163</v>
      </c>
      <c r="B3" s="71">
        <f>個人申込用紙!$D$2</f>
        <v>0</v>
      </c>
      <c r="C3" s="121" t="str">
        <f>個人申込用紙!$F$2</f>
        <v>代表：</v>
      </c>
      <c r="D3" s="121"/>
      <c r="E3" s="121"/>
      <c r="F3" s="121"/>
      <c r="G3" s="73" t="str">
        <f>個人申込用紙!$H$2</f>
        <v>人数：</v>
      </c>
      <c r="J3" s="72"/>
      <c r="K3" s="72"/>
      <c r="L3" s="72"/>
      <c r="M3" s="72"/>
      <c r="N3" s="72"/>
    </row>
    <row r="4" spans="1:14">
      <c r="A4" s="17"/>
      <c r="B4" s="17"/>
      <c r="C4" s="17"/>
      <c r="D4" s="17"/>
      <c r="E4" s="17"/>
      <c r="F4" s="23"/>
      <c r="G4" s="45"/>
      <c r="K4" s="3"/>
    </row>
    <row r="5" spans="1:14" s="66" customFormat="1" ht="31.5" customHeight="1">
      <c r="A5" s="63"/>
      <c r="B5" s="64" t="s">
        <v>137</v>
      </c>
      <c r="C5" s="65" t="s">
        <v>1</v>
      </c>
      <c r="D5" s="65" t="s">
        <v>92</v>
      </c>
      <c r="E5" s="65" t="s">
        <v>2</v>
      </c>
      <c r="F5" s="62" t="s">
        <v>146</v>
      </c>
      <c r="G5" s="65" t="s">
        <v>175</v>
      </c>
      <c r="H5" s="77" t="s">
        <v>147</v>
      </c>
    </row>
    <row r="6" spans="1:14" s="66" customFormat="1" ht="31.5" customHeight="1">
      <c r="A6" s="63">
        <v>1</v>
      </c>
      <c r="B6" s="67">
        <f>個人申込用紙!C12</f>
        <v>0</v>
      </c>
      <c r="C6" s="68" t="str">
        <f>IF(個人申込用紙!E12&lt;&gt;"",個人申込用紙!E12,"")</f>
        <v/>
      </c>
      <c r="D6" s="68" t="str">
        <f>IF(個人申込用紙!F12&lt;&gt;"",個人申込用紙!F12,"")</f>
        <v/>
      </c>
      <c r="E6" s="68" t="str">
        <f>IF(個人申込用紙!G12&lt;&gt;"",個人申込用紙!G12,"")</f>
        <v/>
      </c>
      <c r="F6" s="69"/>
      <c r="G6" s="69"/>
      <c r="H6" s="69"/>
    </row>
    <row r="7" spans="1:14" s="66" customFormat="1" ht="31.5" customHeight="1">
      <c r="A7" s="63">
        <v>2</v>
      </c>
      <c r="B7" s="67">
        <f>個人申込用紙!C13</f>
        <v>0</v>
      </c>
      <c r="C7" s="68" t="str">
        <f>IF(個人申込用紙!E13&lt;&gt;"",個人申込用紙!E13,"")</f>
        <v/>
      </c>
      <c r="D7" s="68" t="str">
        <f>IF(個人申込用紙!F13&lt;&gt;"",個人申込用紙!F13,"")</f>
        <v/>
      </c>
      <c r="E7" s="68" t="str">
        <f>IF(個人申込用紙!G13&lt;&gt;"",個人申込用紙!G13,"")</f>
        <v/>
      </c>
      <c r="F7" s="69"/>
      <c r="G7" s="69"/>
      <c r="H7" s="69"/>
    </row>
    <row r="8" spans="1:14" s="66" customFormat="1" ht="31.5" customHeight="1">
      <c r="A8" s="63">
        <v>3</v>
      </c>
      <c r="B8" s="67">
        <f>個人申込用紙!C14</f>
        <v>0</v>
      </c>
      <c r="C8" s="68" t="str">
        <f>IF(個人申込用紙!E14&lt;&gt;"",個人申込用紙!E14,"")</f>
        <v/>
      </c>
      <c r="D8" s="68" t="str">
        <f>IF(個人申込用紙!F14&lt;&gt;"",個人申込用紙!F14,"")</f>
        <v/>
      </c>
      <c r="E8" s="68" t="str">
        <f>IF(個人申込用紙!G14&lt;&gt;"",個人申込用紙!G14,"")</f>
        <v/>
      </c>
      <c r="F8" s="69"/>
      <c r="G8" s="69"/>
      <c r="H8" s="69"/>
    </row>
    <row r="9" spans="1:14" s="66" customFormat="1" ht="31.5" customHeight="1">
      <c r="A9" s="63">
        <v>4</v>
      </c>
      <c r="B9" s="67">
        <f>個人申込用紙!C15</f>
        <v>0</v>
      </c>
      <c r="C9" s="68" t="str">
        <f>IF(個人申込用紙!E15&lt;&gt;"",個人申込用紙!E15,"")</f>
        <v/>
      </c>
      <c r="D9" s="68" t="str">
        <f>IF(個人申込用紙!F15&lt;&gt;"",個人申込用紙!F15,"")</f>
        <v/>
      </c>
      <c r="E9" s="68" t="str">
        <f>IF(個人申込用紙!G15&lt;&gt;"",個人申込用紙!G15,"")</f>
        <v/>
      </c>
      <c r="F9" s="69"/>
      <c r="G9" s="69"/>
      <c r="H9" s="69"/>
    </row>
    <row r="10" spans="1:14" s="66" customFormat="1" ht="31.5" customHeight="1">
      <c r="A10" s="63">
        <v>5</v>
      </c>
      <c r="B10" s="67">
        <f>個人申込用紙!C16</f>
        <v>0</v>
      </c>
      <c r="C10" s="68" t="str">
        <f>IF(個人申込用紙!E16&lt;&gt;"",個人申込用紙!E16,"")</f>
        <v/>
      </c>
      <c r="D10" s="68" t="str">
        <f>IF(個人申込用紙!F16&lt;&gt;"",個人申込用紙!F16,"")</f>
        <v/>
      </c>
      <c r="E10" s="68" t="str">
        <f>IF(個人申込用紙!G16&lt;&gt;"",個人申込用紙!G16,"")</f>
        <v/>
      </c>
      <c r="F10" s="69"/>
      <c r="G10" s="69"/>
      <c r="H10" s="69"/>
    </row>
    <row r="11" spans="1:14" s="66" customFormat="1" ht="31.5" customHeight="1">
      <c r="A11" s="63">
        <v>6</v>
      </c>
      <c r="B11" s="67">
        <f>個人申込用紙!C17</f>
        <v>0</v>
      </c>
      <c r="C11" s="68" t="str">
        <f>IF(個人申込用紙!E17&lt;&gt;"",個人申込用紙!E17,"")</f>
        <v/>
      </c>
      <c r="D11" s="68" t="str">
        <f>IF(個人申込用紙!F17&lt;&gt;"",個人申込用紙!F17,"")</f>
        <v/>
      </c>
      <c r="E11" s="68" t="str">
        <f>IF(個人申込用紙!G17&lt;&gt;"",個人申込用紙!G17,"")</f>
        <v/>
      </c>
      <c r="F11" s="69"/>
      <c r="G11" s="69"/>
      <c r="H11" s="69"/>
    </row>
    <row r="12" spans="1:14" s="66" customFormat="1" ht="31.5" customHeight="1">
      <c r="A12" s="63">
        <v>7</v>
      </c>
      <c r="B12" s="67">
        <f>個人申込用紙!C18</f>
        <v>0</v>
      </c>
      <c r="C12" s="68" t="str">
        <f>IF(個人申込用紙!E18&lt;&gt;"",個人申込用紙!E18,"")</f>
        <v/>
      </c>
      <c r="D12" s="68" t="str">
        <f>IF(個人申込用紙!F18&lt;&gt;"",個人申込用紙!F18,"")</f>
        <v/>
      </c>
      <c r="E12" s="68" t="str">
        <f>IF(個人申込用紙!G18&lt;&gt;"",個人申込用紙!G18,"")</f>
        <v/>
      </c>
      <c r="F12" s="69"/>
      <c r="G12" s="69"/>
      <c r="H12" s="69"/>
    </row>
    <row r="13" spans="1:14" s="66" customFormat="1" ht="31.5" customHeight="1">
      <c r="A13" s="63">
        <v>8</v>
      </c>
      <c r="B13" s="67">
        <f>個人申込用紙!C19</f>
        <v>0</v>
      </c>
      <c r="C13" s="68" t="str">
        <f>IF(個人申込用紙!E19&lt;&gt;"",個人申込用紙!E19,"")</f>
        <v/>
      </c>
      <c r="D13" s="68" t="str">
        <f>IF(個人申込用紙!F19&lt;&gt;"",個人申込用紙!F19,"")</f>
        <v/>
      </c>
      <c r="E13" s="68" t="str">
        <f>IF(個人申込用紙!G19&lt;&gt;"",個人申込用紙!G19,"")</f>
        <v/>
      </c>
      <c r="F13" s="69"/>
      <c r="G13" s="69"/>
      <c r="H13" s="69"/>
    </row>
    <row r="14" spans="1:14" s="66" customFormat="1" ht="31.5" customHeight="1">
      <c r="A14" s="63">
        <v>9</v>
      </c>
      <c r="B14" s="67">
        <f>個人申込用紙!C20</f>
        <v>0</v>
      </c>
      <c r="C14" s="68" t="str">
        <f>IF(個人申込用紙!E20&lt;&gt;"",個人申込用紙!E20,"")</f>
        <v/>
      </c>
      <c r="D14" s="68" t="str">
        <f>IF(個人申込用紙!F20&lt;&gt;"",個人申込用紙!F20,"")</f>
        <v/>
      </c>
      <c r="E14" s="68" t="str">
        <f>IF(個人申込用紙!G20&lt;&gt;"",個人申込用紙!G20,"")</f>
        <v/>
      </c>
      <c r="F14" s="69"/>
      <c r="G14" s="69"/>
      <c r="H14" s="69"/>
    </row>
    <row r="15" spans="1:14" s="66" customFormat="1" ht="31.5" customHeight="1">
      <c r="A15" s="63">
        <v>10</v>
      </c>
      <c r="B15" s="67">
        <f>個人申込用紙!C21</f>
        <v>0</v>
      </c>
      <c r="C15" s="68" t="str">
        <f>IF(個人申込用紙!E21&lt;&gt;"",個人申込用紙!E21,"")</f>
        <v/>
      </c>
      <c r="D15" s="68" t="str">
        <f>IF(個人申込用紙!F21&lt;&gt;"",個人申込用紙!F21,"")</f>
        <v/>
      </c>
      <c r="E15" s="68" t="str">
        <f>IF(個人申込用紙!G21&lt;&gt;"",個人申込用紙!G21,"")</f>
        <v/>
      </c>
      <c r="F15" s="69"/>
      <c r="G15" s="69"/>
      <c r="H15" s="69"/>
    </row>
    <row r="16" spans="1:14" s="66" customFormat="1" ht="31.5" customHeight="1">
      <c r="A16" s="63">
        <v>11</v>
      </c>
      <c r="B16" s="67">
        <f>個人申込用紙!C22</f>
        <v>0</v>
      </c>
      <c r="C16" s="68" t="str">
        <f>IF(個人申込用紙!E22&lt;&gt;"",個人申込用紙!E22,"")</f>
        <v/>
      </c>
      <c r="D16" s="68" t="str">
        <f>IF(個人申込用紙!F22&lt;&gt;"",個人申込用紙!F22,"")</f>
        <v/>
      </c>
      <c r="E16" s="68" t="str">
        <f>IF(個人申込用紙!G22&lt;&gt;"",個人申込用紙!G22,"")</f>
        <v/>
      </c>
      <c r="F16" s="69"/>
      <c r="G16" s="69"/>
      <c r="H16" s="69"/>
    </row>
    <row r="17" spans="1:8" s="66" customFormat="1" ht="31.5" customHeight="1">
      <c r="A17" s="63">
        <v>12</v>
      </c>
      <c r="B17" s="67">
        <f>個人申込用紙!C23</f>
        <v>0</v>
      </c>
      <c r="C17" s="68" t="str">
        <f>IF(個人申込用紙!E23&lt;&gt;"",個人申込用紙!E23,"")</f>
        <v/>
      </c>
      <c r="D17" s="68" t="str">
        <f>IF(個人申込用紙!F23&lt;&gt;"",個人申込用紙!F23,"")</f>
        <v/>
      </c>
      <c r="E17" s="68" t="str">
        <f>IF(個人申込用紙!G23&lt;&gt;"",個人申込用紙!G23,"")</f>
        <v/>
      </c>
      <c r="F17" s="69"/>
      <c r="G17" s="69"/>
      <c r="H17" s="69"/>
    </row>
    <row r="18" spans="1:8" s="66" customFormat="1" ht="31.5" customHeight="1">
      <c r="A18" s="63">
        <v>13</v>
      </c>
      <c r="B18" s="67">
        <f>個人申込用紙!C24</f>
        <v>0</v>
      </c>
      <c r="C18" s="68" t="str">
        <f>IF(個人申込用紙!E24&lt;&gt;"",個人申込用紙!E24,"")</f>
        <v/>
      </c>
      <c r="D18" s="68" t="str">
        <f>IF(個人申込用紙!F24&lt;&gt;"",個人申込用紙!F24,"")</f>
        <v/>
      </c>
      <c r="E18" s="68" t="str">
        <f>IF(個人申込用紙!G24&lt;&gt;"",個人申込用紙!G24,"")</f>
        <v/>
      </c>
      <c r="F18" s="69"/>
      <c r="G18" s="69"/>
      <c r="H18" s="69"/>
    </row>
    <row r="19" spans="1:8" s="66" customFormat="1" ht="31.5" customHeight="1">
      <c r="A19" s="63">
        <v>14</v>
      </c>
      <c r="B19" s="67">
        <f>個人申込用紙!C25</f>
        <v>0</v>
      </c>
      <c r="C19" s="68" t="str">
        <f>IF(個人申込用紙!E25&lt;&gt;"",個人申込用紙!E25,"")</f>
        <v/>
      </c>
      <c r="D19" s="68" t="str">
        <f>IF(個人申込用紙!F25&lt;&gt;"",個人申込用紙!F25,"")</f>
        <v/>
      </c>
      <c r="E19" s="68" t="str">
        <f>IF(個人申込用紙!G25&lt;&gt;"",個人申込用紙!G25,"")</f>
        <v/>
      </c>
      <c r="F19" s="69"/>
      <c r="G19" s="69"/>
      <c r="H19" s="69"/>
    </row>
    <row r="20" spans="1:8" s="66" customFormat="1" ht="31.5" customHeight="1">
      <c r="A20" s="63">
        <v>15</v>
      </c>
      <c r="B20" s="67">
        <f>個人申込用紙!C26</f>
        <v>0</v>
      </c>
      <c r="C20" s="68" t="str">
        <f>IF(個人申込用紙!E26&lt;&gt;"",個人申込用紙!E26,"")</f>
        <v/>
      </c>
      <c r="D20" s="68" t="str">
        <f>IF(個人申込用紙!F26&lt;&gt;"",個人申込用紙!F26,"")</f>
        <v/>
      </c>
      <c r="E20" s="68" t="str">
        <f>IF(個人申込用紙!G26&lt;&gt;"",個人申込用紙!G26,"")</f>
        <v/>
      </c>
      <c r="F20" s="69"/>
      <c r="G20" s="69"/>
      <c r="H20" s="69"/>
    </row>
    <row r="21" spans="1:8" s="66" customFormat="1" ht="31.5" customHeight="1">
      <c r="A21" s="63">
        <v>16</v>
      </c>
      <c r="B21" s="67">
        <f>個人申込用紙!C27</f>
        <v>0</v>
      </c>
      <c r="C21" s="68" t="str">
        <f>IF(個人申込用紙!E27&lt;&gt;"",個人申込用紙!E27,"")</f>
        <v/>
      </c>
      <c r="D21" s="68" t="str">
        <f>IF(個人申込用紙!F27&lt;&gt;"",個人申込用紙!F27,"")</f>
        <v/>
      </c>
      <c r="E21" s="68" t="str">
        <f>IF(個人申込用紙!G27&lt;&gt;"",個人申込用紙!G27,"")</f>
        <v/>
      </c>
      <c r="F21" s="69"/>
      <c r="G21" s="69"/>
      <c r="H21" s="69"/>
    </row>
    <row r="22" spans="1:8" s="66" customFormat="1" ht="31.5" customHeight="1">
      <c r="A22" s="63">
        <v>17</v>
      </c>
      <c r="B22" s="67">
        <f>個人申込用紙!C28</f>
        <v>0</v>
      </c>
      <c r="C22" s="68" t="str">
        <f>IF(個人申込用紙!E28&lt;&gt;"",個人申込用紙!E28,"")</f>
        <v/>
      </c>
      <c r="D22" s="68" t="str">
        <f>IF(個人申込用紙!F28&lt;&gt;"",個人申込用紙!F28,"")</f>
        <v/>
      </c>
      <c r="E22" s="68" t="str">
        <f>IF(個人申込用紙!G28&lt;&gt;"",個人申込用紙!G28,"")</f>
        <v/>
      </c>
      <c r="F22" s="69"/>
      <c r="G22" s="69"/>
      <c r="H22" s="69"/>
    </row>
    <row r="23" spans="1:8" s="66" customFormat="1" ht="31.5" customHeight="1">
      <c r="A23" s="63">
        <v>18</v>
      </c>
      <c r="B23" s="67">
        <f>個人申込用紙!C29</f>
        <v>0</v>
      </c>
      <c r="C23" s="68" t="str">
        <f>IF(個人申込用紙!E29&lt;&gt;"",個人申込用紙!E29,"")</f>
        <v/>
      </c>
      <c r="D23" s="68" t="str">
        <f>IF(個人申込用紙!F29&lt;&gt;"",個人申込用紙!F29,"")</f>
        <v/>
      </c>
      <c r="E23" s="68" t="str">
        <f>IF(個人申込用紙!G29&lt;&gt;"",個人申込用紙!G29,"")</f>
        <v/>
      </c>
      <c r="F23" s="69"/>
      <c r="G23" s="69"/>
      <c r="H23" s="69"/>
    </row>
    <row r="24" spans="1:8" s="66" customFormat="1" ht="31.5" customHeight="1">
      <c r="A24" s="63">
        <v>19</v>
      </c>
      <c r="B24" s="67">
        <f>個人申込用紙!C30</f>
        <v>0</v>
      </c>
      <c r="C24" s="68" t="str">
        <f>IF(個人申込用紙!E30&lt;&gt;"",個人申込用紙!E30,"")</f>
        <v/>
      </c>
      <c r="D24" s="68" t="str">
        <f>IF(個人申込用紙!F30&lt;&gt;"",個人申込用紙!F30,"")</f>
        <v/>
      </c>
      <c r="E24" s="68" t="str">
        <f>IF(個人申込用紙!G30&lt;&gt;"",個人申込用紙!G30,"")</f>
        <v/>
      </c>
      <c r="F24" s="69"/>
      <c r="G24" s="69"/>
      <c r="H24" s="69"/>
    </row>
    <row r="25" spans="1:8" s="66" customFormat="1" ht="31.5" customHeight="1">
      <c r="A25" s="63">
        <v>20</v>
      </c>
      <c r="B25" s="67">
        <f>個人申込用紙!C31</f>
        <v>0</v>
      </c>
      <c r="C25" s="68" t="str">
        <f>IF(個人申込用紙!E31&lt;&gt;"",個人申込用紙!E31,"")</f>
        <v/>
      </c>
      <c r="D25" s="68" t="str">
        <f>IF(個人申込用紙!F31&lt;&gt;"",個人申込用紙!F31,"")</f>
        <v/>
      </c>
      <c r="E25" s="68" t="str">
        <f>IF(個人申込用紙!G31&lt;&gt;"",個人申込用紙!G31,"")</f>
        <v/>
      </c>
      <c r="F25" s="69"/>
      <c r="G25" s="69"/>
      <c r="H25" s="69"/>
    </row>
    <row r="26" spans="1:8" s="66" customFormat="1" ht="31.5" customHeight="1">
      <c r="A26" s="63">
        <v>21</v>
      </c>
      <c r="B26" s="67">
        <f>個人申込用紙!C32</f>
        <v>0</v>
      </c>
      <c r="C26" s="68" t="str">
        <f>IF(個人申込用紙!E32&lt;&gt;"",個人申込用紙!E32,"")</f>
        <v/>
      </c>
      <c r="D26" s="68" t="str">
        <f>IF(個人申込用紙!F32&lt;&gt;"",個人申込用紙!F32,"")</f>
        <v/>
      </c>
      <c r="E26" s="68" t="str">
        <f>IF(個人申込用紙!G32&lt;&gt;"",個人申込用紙!G32,"")</f>
        <v/>
      </c>
      <c r="F26" s="69"/>
      <c r="G26" s="69"/>
      <c r="H26" s="69"/>
    </row>
    <row r="27" spans="1:8" s="66" customFormat="1" ht="31.5" customHeight="1">
      <c r="A27" s="63">
        <v>22</v>
      </c>
      <c r="B27" s="67">
        <f>個人申込用紙!C33</f>
        <v>0</v>
      </c>
      <c r="C27" s="68" t="str">
        <f>IF(個人申込用紙!E33&lt;&gt;"",個人申込用紙!E33,"")</f>
        <v/>
      </c>
      <c r="D27" s="68" t="str">
        <f>IF(個人申込用紙!F33&lt;&gt;"",個人申込用紙!F33,"")</f>
        <v/>
      </c>
      <c r="E27" s="68" t="str">
        <f>IF(個人申込用紙!G33&lt;&gt;"",個人申込用紙!G33,"")</f>
        <v/>
      </c>
      <c r="F27" s="69"/>
      <c r="G27" s="69"/>
      <c r="H27" s="69"/>
    </row>
    <row r="28" spans="1:8" s="66" customFormat="1" ht="31.5" customHeight="1">
      <c r="A28" s="63">
        <v>23</v>
      </c>
      <c r="B28" s="67">
        <f>個人申込用紙!C34</f>
        <v>0</v>
      </c>
      <c r="C28" s="68" t="str">
        <f>IF(個人申込用紙!E34&lt;&gt;"",個人申込用紙!E34,"")</f>
        <v/>
      </c>
      <c r="D28" s="68" t="str">
        <f>IF(個人申込用紙!F34&lt;&gt;"",個人申込用紙!F34,"")</f>
        <v/>
      </c>
      <c r="E28" s="68" t="str">
        <f>IF(個人申込用紙!G34&lt;&gt;"",個人申込用紙!G34,"")</f>
        <v/>
      </c>
      <c r="F28" s="69"/>
      <c r="G28" s="69"/>
      <c r="H28" s="69"/>
    </row>
    <row r="29" spans="1:8" s="66" customFormat="1" ht="31.5" customHeight="1">
      <c r="A29" s="63">
        <v>24</v>
      </c>
      <c r="B29" s="67">
        <f>個人申込用紙!C35</f>
        <v>0</v>
      </c>
      <c r="C29" s="68" t="str">
        <f>IF(個人申込用紙!E35&lt;&gt;"",個人申込用紙!E35,"")</f>
        <v/>
      </c>
      <c r="D29" s="68" t="str">
        <f>IF(個人申込用紙!F35&lt;&gt;"",個人申込用紙!F35,"")</f>
        <v/>
      </c>
      <c r="E29" s="68" t="str">
        <f>IF(個人申込用紙!G35&lt;&gt;"",個人申込用紙!G35,"")</f>
        <v/>
      </c>
      <c r="F29" s="69"/>
      <c r="G29" s="69"/>
      <c r="H29" s="69"/>
    </row>
    <row r="30" spans="1:8" s="66" customFormat="1" ht="31.5" customHeight="1">
      <c r="A30" s="63">
        <v>25</v>
      </c>
      <c r="B30" s="67">
        <f>個人申込用紙!C36</f>
        <v>0</v>
      </c>
      <c r="C30" s="68" t="str">
        <f>IF(個人申込用紙!E36&lt;&gt;"",個人申込用紙!E36,"")</f>
        <v/>
      </c>
      <c r="D30" s="68" t="str">
        <f>IF(個人申込用紙!F36&lt;&gt;"",個人申込用紙!F36,"")</f>
        <v/>
      </c>
      <c r="E30" s="68" t="str">
        <f>IF(個人申込用紙!G36&lt;&gt;"",個人申込用紙!G36,"")</f>
        <v/>
      </c>
      <c r="F30" s="69"/>
      <c r="G30" s="69"/>
      <c r="H30" s="69"/>
    </row>
    <row r="31" spans="1:8" s="66" customFormat="1" ht="31.5" customHeight="1">
      <c r="A31" s="63">
        <v>26</v>
      </c>
      <c r="B31" s="67">
        <f>個人申込用紙!C37</f>
        <v>0</v>
      </c>
      <c r="C31" s="68" t="str">
        <f>IF(個人申込用紙!E37&lt;&gt;"",個人申込用紙!E37,"")</f>
        <v/>
      </c>
      <c r="D31" s="68" t="str">
        <f>IF(個人申込用紙!F37&lt;&gt;"",個人申込用紙!F37,"")</f>
        <v/>
      </c>
      <c r="E31" s="68" t="str">
        <f>IF(個人申込用紙!G37&lt;&gt;"",個人申込用紙!G37,"")</f>
        <v/>
      </c>
      <c r="F31" s="69"/>
      <c r="G31" s="69"/>
      <c r="H31" s="69"/>
    </row>
    <row r="32" spans="1:8" s="66" customFormat="1" ht="31.5" customHeight="1">
      <c r="A32" s="63">
        <v>27</v>
      </c>
      <c r="B32" s="67">
        <f>個人申込用紙!C38</f>
        <v>0</v>
      </c>
      <c r="C32" s="68" t="str">
        <f>IF(個人申込用紙!E38&lt;&gt;"",個人申込用紙!E38,"")</f>
        <v/>
      </c>
      <c r="D32" s="68" t="str">
        <f>IF(個人申込用紙!F38&lt;&gt;"",個人申込用紙!F38,"")</f>
        <v/>
      </c>
      <c r="E32" s="68" t="str">
        <f>IF(個人申込用紙!G38&lt;&gt;"",個人申込用紙!G38,"")</f>
        <v/>
      </c>
      <c r="F32" s="69"/>
      <c r="G32" s="69"/>
      <c r="H32" s="69"/>
    </row>
    <row r="33" spans="1:8" s="66" customFormat="1" ht="31.5" customHeight="1">
      <c r="A33" s="63">
        <v>28</v>
      </c>
      <c r="B33" s="67">
        <f>個人申込用紙!C39</f>
        <v>0</v>
      </c>
      <c r="C33" s="68" t="str">
        <f>IF(個人申込用紙!E39&lt;&gt;"",個人申込用紙!E39,"")</f>
        <v/>
      </c>
      <c r="D33" s="68" t="str">
        <f>IF(個人申込用紙!F39&lt;&gt;"",個人申込用紙!F39,"")</f>
        <v/>
      </c>
      <c r="E33" s="68" t="str">
        <f>IF(個人申込用紙!G39&lt;&gt;"",個人申込用紙!G39,"")</f>
        <v/>
      </c>
      <c r="F33" s="69"/>
      <c r="G33" s="69"/>
      <c r="H33" s="69"/>
    </row>
    <row r="34" spans="1:8" s="66" customFormat="1" ht="31.5" customHeight="1">
      <c r="A34" s="63">
        <v>29</v>
      </c>
      <c r="B34" s="67">
        <f>個人申込用紙!C40</f>
        <v>0</v>
      </c>
      <c r="C34" s="68" t="str">
        <f>IF(個人申込用紙!E40&lt;&gt;"",個人申込用紙!E40,"")</f>
        <v/>
      </c>
      <c r="D34" s="68" t="str">
        <f>IF(個人申込用紙!F40&lt;&gt;"",個人申込用紙!F40,"")</f>
        <v/>
      </c>
      <c r="E34" s="68" t="str">
        <f>IF(個人申込用紙!G40&lt;&gt;"",個人申込用紙!G40,"")</f>
        <v/>
      </c>
      <c r="F34" s="69"/>
      <c r="G34" s="69"/>
      <c r="H34" s="69"/>
    </row>
    <row r="35" spans="1:8" s="66" customFormat="1" ht="31.5" customHeight="1">
      <c r="A35" s="63">
        <v>30</v>
      </c>
      <c r="B35" s="67">
        <f>個人申込用紙!C41</f>
        <v>0</v>
      </c>
      <c r="C35" s="68" t="str">
        <f>IF(個人申込用紙!E41&lt;&gt;"",個人申込用紙!E41,"")</f>
        <v/>
      </c>
      <c r="D35" s="68" t="str">
        <f>IF(個人申込用紙!F41&lt;&gt;"",個人申込用紙!F41,"")</f>
        <v/>
      </c>
      <c r="E35" s="68" t="str">
        <f>IF(個人申込用紙!G41&lt;&gt;"",個人申込用紙!G41,"")</f>
        <v/>
      </c>
      <c r="F35" s="69"/>
      <c r="G35" s="69"/>
      <c r="H35" s="69"/>
    </row>
    <row r="36" spans="1:8" s="66" customFormat="1" ht="31.5" customHeight="1">
      <c r="A36" s="63">
        <v>31</v>
      </c>
      <c r="B36" s="67">
        <f>個人申込用紙!C42</f>
        <v>0</v>
      </c>
      <c r="C36" s="68" t="str">
        <f>IF(個人申込用紙!E42&lt;&gt;"",個人申込用紙!E42,"")</f>
        <v/>
      </c>
      <c r="D36" s="68" t="str">
        <f>IF(個人申込用紙!F42&lt;&gt;"",個人申込用紙!F42,"")</f>
        <v/>
      </c>
      <c r="E36" s="68" t="str">
        <f>IF(個人申込用紙!G42&lt;&gt;"",個人申込用紙!G42,"")</f>
        <v/>
      </c>
      <c r="F36" s="69"/>
      <c r="G36" s="69"/>
      <c r="H36" s="69"/>
    </row>
    <row r="37" spans="1:8" s="66" customFormat="1" ht="31.5" customHeight="1">
      <c r="A37" s="63">
        <v>32</v>
      </c>
      <c r="B37" s="67">
        <f>個人申込用紙!C43</f>
        <v>0</v>
      </c>
      <c r="C37" s="68" t="str">
        <f>IF(個人申込用紙!E43&lt;&gt;"",個人申込用紙!E43,"")</f>
        <v/>
      </c>
      <c r="D37" s="68" t="str">
        <f>IF(個人申込用紙!F43&lt;&gt;"",個人申込用紙!F43,"")</f>
        <v/>
      </c>
      <c r="E37" s="68" t="str">
        <f>IF(個人申込用紙!G43&lt;&gt;"",個人申込用紙!G43,"")</f>
        <v/>
      </c>
      <c r="F37" s="69"/>
      <c r="G37" s="69"/>
      <c r="H37" s="69"/>
    </row>
    <row r="38" spans="1:8" s="66" customFormat="1" ht="31.5" customHeight="1">
      <c r="A38" s="63">
        <v>33</v>
      </c>
      <c r="B38" s="67">
        <f>個人申込用紙!C44</f>
        <v>0</v>
      </c>
      <c r="C38" s="68" t="str">
        <f>IF(個人申込用紙!E44&lt;&gt;"",個人申込用紙!E44,"")</f>
        <v/>
      </c>
      <c r="D38" s="68" t="str">
        <f>IF(個人申込用紙!F44&lt;&gt;"",個人申込用紙!F44,"")</f>
        <v/>
      </c>
      <c r="E38" s="68" t="str">
        <f>IF(個人申込用紙!G44&lt;&gt;"",個人申込用紙!G44,"")</f>
        <v/>
      </c>
      <c r="F38" s="69"/>
      <c r="G38" s="69"/>
      <c r="H38" s="69"/>
    </row>
    <row r="39" spans="1:8" s="66" customFormat="1" ht="31.5" customHeight="1">
      <c r="A39" s="63">
        <v>34</v>
      </c>
      <c r="B39" s="67">
        <f>個人申込用紙!C45</f>
        <v>0</v>
      </c>
      <c r="C39" s="68" t="str">
        <f>IF(個人申込用紙!E45&lt;&gt;"",個人申込用紙!E45,"")</f>
        <v/>
      </c>
      <c r="D39" s="68" t="str">
        <f>IF(個人申込用紙!F45&lt;&gt;"",個人申込用紙!F45,"")</f>
        <v/>
      </c>
      <c r="E39" s="68" t="str">
        <f>IF(個人申込用紙!G45&lt;&gt;"",個人申込用紙!G45,"")</f>
        <v/>
      </c>
      <c r="F39" s="69"/>
      <c r="G39" s="69"/>
      <c r="H39" s="69"/>
    </row>
    <row r="40" spans="1:8" s="66" customFormat="1" ht="31.5" customHeight="1">
      <c r="A40" s="63">
        <v>35</v>
      </c>
      <c r="B40" s="67">
        <f>個人申込用紙!C46</f>
        <v>0</v>
      </c>
      <c r="C40" s="68" t="str">
        <f>IF(個人申込用紙!E46&lt;&gt;"",個人申込用紙!E46,"")</f>
        <v/>
      </c>
      <c r="D40" s="68" t="str">
        <f>IF(個人申込用紙!F46&lt;&gt;"",個人申込用紙!F46,"")</f>
        <v/>
      </c>
      <c r="E40" s="68" t="str">
        <f>IF(個人申込用紙!G46&lt;&gt;"",個人申込用紙!G46,"")</f>
        <v/>
      </c>
      <c r="F40" s="69"/>
      <c r="G40" s="69"/>
      <c r="H40" s="69"/>
    </row>
    <row r="41" spans="1:8" s="66" customFormat="1" ht="31.5" customHeight="1">
      <c r="A41" s="63">
        <v>36</v>
      </c>
      <c r="B41" s="67">
        <f>個人申込用紙!C47</f>
        <v>0</v>
      </c>
      <c r="C41" s="68" t="str">
        <f>IF(個人申込用紙!E47&lt;&gt;"",個人申込用紙!E47,"")</f>
        <v/>
      </c>
      <c r="D41" s="68" t="str">
        <f>IF(個人申込用紙!F47&lt;&gt;"",個人申込用紙!F47,"")</f>
        <v/>
      </c>
      <c r="E41" s="68" t="str">
        <f>IF(個人申込用紙!G47&lt;&gt;"",個人申込用紙!G47,"")</f>
        <v/>
      </c>
      <c r="F41" s="69"/>
      <c r="G41" s="69"/>
      <c r="H41" s="69"/>
    </row>
    <row r="42" spans="1:8" s="66" customFormat="1" ht="31.5" customHeight="1">
      <c r="A42" s="63">
        <v>37</v>
      </c>
      <c r="B42" s="67">
        <f>個人申込用紙!C48</f>
        <v>0</v>
      </c>
      <c r="C42" s="68" t="str">
        <f>IF(個人申込用紙!E48&lt;&gt;"",個人申込用紙!E48,"")</f>
        <v/>
      </c>
      <c r="D42" s="68" t="str">
        <f>IF(個人申込用紙!F48&lt;&gt;"",個人申込用紙!F48,"")</f>
        <v/>
      </c>
      <c r="E42" s="68" t="str">
        <f>IF(個人申込用紙!G48&lt;&gt;"",個人申込用紙!G48,"")</f>
        <v/>
      </c>
      <c r="F42" s="69"/>
      <c r="G42" s="69"/>
      <c r="H42" s="69"/>
    </row>
    <row r="43" spans="1:8" s="66" customFormat="1" ht="31.5" customHeight="1">
      <c r="A43" s="63">
        <v>38</v>
      </c>
      <c r="B43" s="67">
        <f>個人申込用紙!C49</f>
        <v>0</v>
      </c>
      <c r="C43" s="68" t="str">
        <f>IF(個人申込用紙!E49&lt;&gt;"",個人申込用紙!E49,"")</f>
        <v/>
      </c>
      <c r="D43" s="68" t="str">
        <f>IF(個人申込用紙!F49&lt;&gt;"",個人申込用紙!F49,"")</f>
        <v/>
      </c>
      <c r="E43" s="68" t="str">
        <f>IF(個人申込用紙!G49&lt;&gt;"",個人申込用紙!G49,"")</f>
        <v/>
      </c>
      <c r="F43" s="69"/>
      <c r="G43" s="69"/>
      <c r="H43" s="69"/>
    </row>
    <row r="44" spans="1:8" s="66" customFormat="1" ht="31.5" customHeight="1">
      <c r="A44" s="63">
        <v>39</v>
      </c>
      <c r="B44" s="67">
        <f>個人申込用紙!C50</f>
        <v>0</v>
      </c>
      <c r="C44" s="68" t="str">
        <f>IF(個人申込用紙!E50&lt;&gt;"",個人申込用紙!E50,"")</f>
        <v/>
      </c>
      <c r="D44" s="68" t="str">
        <f>IF(個人申込用紙!F50&lt;&gt;"",個人申込用紙!F50,"")</f>
        <v/>
      </c>
      <c r="E44" s="68" t="str">
        <f>IF(個人申込用紙!G50&lt;&gt;"",個人申込用紙!G50,"")</f>
        <v/>
      </c>
      <c r="F44" s="69"/>
      <c r="G44" s="69"/>
      <c r="H44" s="69"/>
    </row>
    <row r="45" spans="1:8" s="66" customFormat="1" ht="31.5" customHeight="1">
      <c r="A45" s="63">
        <v>40</v>
      </c>
      <c r="B45" s="67">
        <f>個人申込用紙!C51</f>
        <v>0</v>
      </c>
      <c r="C45" s="68" t="str">
        <f>IF(個人申込用紙!E51&lt;&gt;"",個人申込用紙!E51,"")</f>
        <v/>
      </c>
      <c r="D45" s="68" t="str">
        <f>IF(個人申込用紙!F51&lt;&gt;"",個人申込用紙!F51,"")</f>
        <v/>
      </c>
      <c r="E45" s="68" t="str">
        <f>IF(個人申込用紙!G51&lt;&gt;"",個人申込用紙!G51,"")</f>
        <v/>
      </c>
      <c r="F45" s="69"/>
      <c r="G45" s="69"/>
      <c r="H45" s="69"/>
    </row>
    <row r="46" spans="1:8" s="66" customFormat="1" ht="31.5" customHeight="1">
      <c r="A46" s="63">
        <v>41</v>
      </c>
      <c r="B46" s="67">
        <f>個人申込用紙!C52</f>
        <v>0</v>
      </c>
      <c r="C46" s="68" t="str">
        <f>IF(個人申込用紙!E52&lt;&gt;"",個人申込用紙!E52,"")</f>
        <v/>
      </c>
      <c r="D46" s="68" t="str">
        <f>IF(個人申込用紙!F52&lt;&gt;"",個人申込用紙!F52,"")</f>
        <v/>
      </c>
      <c r="E46" s="68" t="str">
        <f>IF(個人申込用紙!G52&lt;&gt;"",個人申込用紙!G52,"")</f>
        <v/>
      </c>
      <c r="F46" s="69"/>
      <c r="G46" s="69"/>
      <c r="H46" s="69"/>
    </row>
    <row r="47" spans="1:8" s="66" customFormat="1" ht="31.5" customHeight="1">
      <c r="A47" s="63">
        <v>42</v>
      </c>
      <c r="B47" s="67">
        <f>個人申込用紙!C53</f>
        <v>0</v>
      </c>
      <c r="C47" s="68" t="str">
        <f>IF(個人申込用紙!E53&lt;&gt;"",個人申込用紙!E53,"")</f>
        <v/>
      </c>
      <c r="D47" s="68" t="str">
        <f>IF(個人申込用紙!F53&lt;&gt;"",個人申込用紙!F53,"")</f>
        <v/>
      </c>
      <c r="E47" s="68" t="str">
        <f>IF(個人申込用紙!G53&lt;&gt;"",個人申込用紙!G53,"")</f>
        <v/>
      </c>
      <c r="F47" s="69"/>
      <c r="G47" s="69"/>
      <c r="H47" s="69"/>
    </row>
    <row r="48" spans="1:8" s="66" customFormat="1" ht="31.5" customHeight="1">
      <c r="A48" s="63">
        <v>43</v>
      </c>
      <c r="B48" s="67">
        <f>個人申込用紙!C54</f>
        <v>0</v>
      </c>
      <c r="C48" s="68" t="str">
        <f>IF(個人申込用紙!E54&lt;&gt;"",個人申込用紙!E54,"")</f>
        <v/>
      </c>
      <c r="D48" s="68" t="str">
        <f>IF(個人申込用紙!F54&lt;&gt;"",個人申込用紙!F54,"")</f>
        <v/>
      </c>
      <c r="E48" s="68" t="str">
        <f>IF(個人申込用紙!G54&lt;&gt;"",個人申込用紙!G54,"")</f>
        <v/>
      </c>
      <c r="F48" s="69"/>
      <c r="G48" s="69"/>
      <c r="H48" s="69"/>
    </row>
    <row r="49" spans="1:8" s="66" customFormat="1" ht="31.5" customHeight="1">
      <c r="A49" s="63">
        <v>44</v>
      </c>
      <c r="B49" s="67">
        <f>個人申込用紙!C55</f>
        <v>0</v>
      </c>
      <c r="C49" s="68" t="str">
        <f>IF(個人申込用紙!E55&lt;&gt;"",個人申込用紙!E55,"")</f>
        <v/>
      </c>
      <c r="D49" s="68" t="str">
        <f>IF(個人申込用紙!F55&lt;&gt;"",個人申込用紙!F55,"")</f>
        <v/>
      </c>
      <c r="E49" s="68" t="str">
        <f>IF(個人申込用紙!G55&lt;&gt;"",個人申込用紙!G55,"")</f>
        <v/>
      </c>
      <c r="F49" s="69"/>
      <c r="G49" s="69"/>
      <c r="H49" s="69"/>
    </row>
    <row r="50" spans="1:8" s="66" customFormat="1" ht="31.5" customHeight="1">
      <c r="A50" s="63">
        <v>45</v>
      </c>
      <c r="B50" s="67">
        <f>個人申込用紙!C56</f>
        <v>0</v>
      </c>
      <c r="C50" s="68" t="str">
        <f>IF(個人申込用紙!E56&lt;&gt;"",個人申込用紙!E56,"")</f>
        <v/>
      </c>
      <c r="D50" s="68" t="str">
        <f>IF(個人申込用紙!F56&lt;&gt;"",個人申込用紙!F56,"")</f>
        <v/>
      </c>
      <c r="E50" s="68" t="str">
        <f>IF(個人申込用紙!G56&lt;&gt;"",個人申込用紙!G56,"")</f>
        <v/>
      </c>
      <c r="F50" s="69"/>
      <c r="G50" s="69"/>
      <c r="H50" s="69"/>
    </row>
    <row r="51" spans="1:8" s="66" customFormat="1" ht="31.5" customHeight="1">
      <c r="A51" s="63">
        <v>46</v>
      </c>
      <c r="B51" s="67">
        <f>個人申込用紙!C57</f>
        <v>0</v>
      </c>
      <c r="C51" s="68" t="str">
        <f>IF(個人申込用紙!E57&lt;&gt;"",個人申込用紙!E57,"")</f>
        <v/>
      </c>
      <c r="D51" s="68" t="str">
        <f>IF(個人申込用紙!F57&lt;&gt;"",個人申込用紙!F57,"")</f>
        <v/>
      </c>
      <c r="E51" s="68" t="str">
        <f>IF(個人申込用紙!G57&lt;&gt;"",個人申込用紙!G57,"")</f>
        <v/>
      </c>
      <c r="F51" s="69"/>
      <c r="G51" s="69"/>
      <c r="H51" s="69"/>
    </row>
    <row r="52" spans="1:8" s="66" customFormat="1" ht="31.5" customHeight="1">
      <c r="A52" s="63">
        <v>47</v>
      </c>
      <c r="B52" s="67">
        <f>個人申込用紙!C58</f>
        <v>0</v>
      </c>
      <c r="C52" s="68" t="str">
        <f>IF(個人申込用紙!E58&lt;&gt;"",個人申込用紙!E58,"")</f>
        <v/>
      </c>
      <c r="D52" s="68" t="str">
        <f>IF(個人申込用紙!F58&lt;&gt;"",個人申込用紙!F58,"")</f>
        <v/>
      </c>
      <c r="E52" s="68" t="str">
        <f>IF(個人申込用紙!G58&lt;&gt;"",個人申込用紙!G58,"")</f>
        <v/>
      </c>
      <c r="F52" s="69"/>
      <c r="G52" s="69"/>
      <c r="H52" s="69"/>
    </row>
    <row r="53" spans="1:8" s="66" customFormat="1" ht="31.5" customHeight="1">
      <c r="A53" s="63">
        <v>48</v>
      </c>
      <c r="B53" s="67">
        <f>個人申込用紙!C59</f>
        <v>0</v>
      </c>
      <c r="C53" s="68" t="str">
        <f>IF(個人申込用紙!E59&lt;&gt;"",個人申込用紙!E59,"")</f>
        <v/>
      </c>
      <c r="D53" s="68" t="str">
        <f>IF(個人申込用紙!F59&lt;&gt;"",個人申込用紙!F59,"")</f>
        <v/>
      </c>
      <c r="E53" s="68" t="str">
        <f>IF(個人申込用紙!G59&lt;&gt;"",個人申込用紙!G59,"")</f>
        <v/>
      </c>
      <c r="F53" s="69"/>
      <c r="G53" s="69"/>
      <c r="H53" s="69"/>
    </row>
    <row r="54" spans="1:8" s="66" customFormat="1" ht="31.5" customHeight="1">
      <c r="A54" s="63">
        <v>49</v>
      </c>
      <c r="B54" s="67">
        <f>個人申込用紙!C60</f>
        <v>0</v>
      </c>
      <c r="C54" s="68" t="str">
        <f>IF(個人申込用紙!E60&lt;&gt;"",個人申込用紙!E60,"")</f>
        <v/>
      </c>
      <c r="D54" s="68" t="str">
        <f>IF(個人申込用紙!F60&lt;&gt;"",個人申込用紙!F60,"")</f>
        <v/>
      </c>
      <c r="E54" s="68" t="str">
        <f>IF(個人申込用紙!G60&lt;&gt;"",個人申込用紙!G60,"")</f>
        <v/>
      </c>
      <c r="F54" s="69"/>
      <c r="G54" s="69"/>
      <c r="H54" s="69"/>
    </row>
    <row r="55" spans="1:8" s="66" customFormat="1" ht="31.5" customHeight="1">
      <c r="A55" s="63">
        <v>50</v>
      </c>
      <c r="B55" s="67">
        <f>個人申込用紙!C61</f>
        <v>0</v>
      </c>
      <c r="C55" s="68" t="str">
        <f>IF(個人申込用紙!E61&lt;&gt;"",個人申込用紙!E61,"")</f>
        <v/>
      </c>
      <c r="D55" s="68" t="str">
        <f>IF(個人申込用紙!F61&lt;&gt;"",個人申込用紙!F61,"")</f>
        <v/>
      </c>
      <c r="E55" s="68" t="str">
        <f>IF(個人申込用紙!G61&lt;&gt;"",個人申込用紙!G61,"")</f>
        <v/>
      </c>
      <c r="F55" s="69"/>
      <c r="G55" s="69"/>
      <c r="H55" s="69"/>
    </row>
    <row r="56" spans="1:8" ht="22" customHeight="1">
      <c r="A56" s="5"/>
      <c r="B56" s="58"/>
      <c r="C56" s="23"/>
      <c r="D56" s="23"/>
      <c r="E56" s="23"/>
    </row>
    <row r="58" spans="1:8" ht="35">
      <c r="D58" s="74" t="s">
        <v>152</v>
      </c>
      <c r="E58" s="39"/>
    </row>
    <row r="59" spans="1:8" ht="25" customHeight="1" thickBot="1">
      <c r="D59" s="75"/>
      <c r="E59" s="76"/>
      <c r="F59" s="51"/>
      <c r="G59" s="51"/>
      <c r="H59" s="51"/>
    </row>
    <row r="60" spans="1:8" ht="10" customHeight="1">
      <c r="D60" s="74"/>
      <c r="E60" s="39"/>
    </row>
    <row r="61" spans="1:8" ht="35">
      <c r="D61" s="74" t="s">
        <v>153</v>
      </c>
      <c r="E61" s="39"/>
    </row>
    <row r="62" spans="1:8" ht="25" customHeight="1" thickBot="1">
      <c r="D62" s="51"/>
      <c r="E62" s="51"/>
      <c r="F62" s="51"/>
      <c r="G62" s="51"/>
      <c r="H62" s="51"/>
    </row>
  </sheetData>
  <autoFilter ref="A5:H55" xr:uid="{E22C3C21-E834-8142-8F59-36F970079773}"/>
  <mergeCells count="2">
    <mergeCell ref="A1:H1"/>
    <mergeCell ref="C3:F3"/>
  </mergeCells>
  <phoneticPr fontId="1"/>
  <pageMargins left="0.7" right="0.7" top="0.75" bottom="0.75" header="0.3" footer="0.3"/>
  <pageSetup paperSize="9" scale="62" orientation="portrait" horizontalDpi="4294967293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15</vt:i4>
      </vt:variant>
    </vt:vector>
  </HeadingPairs>
  <TitlesOfParts>
    <vt:vector size="23" baseType="lpstr">
      <vt:lpstr>団体戦参加承諾書</vt:lpstr>
      <vt:lpstr>団体申込書</vt:lpstr>
      <vt:lpstr>個人申込用紙</vt:lpstr>
      <vt:lpstr>審判・補助員・監督コーチ</vt:lpstr>
      <vt:lpstr>Sheet1</vt:lpstr>
      <vt:lpstr>Sheet2</vt:lpstr>
      <vt:lpstr>編集不可</vt:lpstr>
      <vt:lpstr>編集不可2</vt:lpstr>
      <vt:lpstr>団体戦参加承諾書!Print_Area</vt:lpstr>
      <vt:lpstr>カテゴリ</vt:lpstr>
      <vt:lpstr>カテゴリー</vt:lpstr>
      <vt:lpstr>学年</vt:lpstr>
      <vt:lpstr>小学1・2年</vt:lpstr>
      <vt:lpstr>小学3・4年</vt:lpstr>
      <vt:lpstr>小学5・6年</vt:lpstr>
      <vt:lpstr>小学女子3・4年</vt:lpstr>
      <vt:lpstr>小学女子5・6年</vt:lpstr>
      <vt:lpstr>性別</vt:lpstr>
      <vt:lpstr>中学生</vt:lpstr>
      <vt:lpstr>中学生女子</vt:lpstr>
      <vt:lpstr>審判・補助員・監督コーチ!日程</vt:lpstr>
      <vt:lpstr>日程</vt:lpstr>
      <vt:lpstr>幼年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2025-08-12T07:28:53Z</dcterms:modified>
</cp:coreProperties>
</file>